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9"/>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 24 -25/"/>
    </mc:Choice>
  </mc:AlternateContent>
  <xr:revisionPtr revIDLastSave="219" documentId="8_{515B64B3-9C0A-4632-8BDB-366BE51AD44B}" xr6:coauthVersionLast="47" xr6:coauthVersionMax="47" xr10:uidLastSave="{51129926-1832-4104-BD8D-5BC4CDD11F78}"/>
  <bookViews>
    <workbookView xWindow="-108" yWindow="-108" windowWidth="23256" windowHeight="12456" xr2:uid="{00000000-000D-0000-FFFF-FFFF00000000}"/>
  </bookViews>
  <sheets>
    <sheet name="9th Grade" sheetId="4" r:id="rId1"/>
    <sheet name="Sheet1" sheetId="1" r:id="rId2"/>
    <sheet name="Sheet2" sheetId="2" r:id="rId3"/>
    <sheet name="Sheet3" sheetId="3" r:id="rId4"/>
  </sheets>
  <definedNames>
    <definedName name="_xlnm.Print_Area" localSheetId="0">'9th Grade'!$A$1:$M$37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4" l="1"/>
  <c r="D19" i="4"/>
  <c r="E17" i="4"/>
  <c r="E27" i="4"/>
  <c r="D25" i="4" l="1"/>
  <c r="E11" i="4"/>
  <c r="E12" i="4"/>
  <c r="E13" i="4"/>
  <c r="E14" i="4"/>
  <c r="E15" i="4"/>
  <c r="E16" i="4"/>
  <c r="E28" i="4"/>
  <c r="E29" i="4"/>
  <c r="E30" i="4"/>
  <c r="E31" i="4"/>
  <c r="E18" i="4" l="1"/>
  <c r="D33" i="4"/>
  <c r="E35" i="4" l="1"/>
  <c r="E19" i="4"/>
</calcChain>
</file>

<file path=xl/sharedStrings.xml><?xml version="1.0" encoding="utf-8"?>
<sst xmlns="http://schemas.openxmlformats.org/spreadsheetml/2006/main" count="30" uniqueCount="30">
  <si>
    <t>Quantity
 Needed</t>
  </si>
  <si>
    <t>Academic Books - Please mark only what you need to order - Bold indicates new for 2025-2026</t>
  </si>
  <si>
    <t>Price</t>
  </si>
  <si>
    <t>Total</t>
  </si>
  <si>
    <t>Themes &amp; Literature -Fifth Edition - ABEKA</t>
  </si>
  <si>
    <r>
      <rPr>
        <i/>
        <sz val="12"/>
        <color rgb="FF000000"/>
        <rFont val="Calibri"/>
        <scheme val="minor"/>
      </rPr>
      <t>Algebra 1</t>
    </r>
    <r>
      <rPr>
        <sz val="12"/>
        <color rgb="FF000000"/>
        <rFont val="Calibri"/>
        <scheme val="minor"/>
      </rPr>
      <t>-4th edition - BJU Press</t>
    </r>
  </si>
  <si>
    <t>Physical Science -6th edition - BJU Press</t>
  </si>
  <si>
    <t>Health in Christian Perspective - 2nd Edition
ABEKA</t>
  </si>
  <si>
    <t>Cultural Geography - 5th Edition - BJU Press</t>
  </si>
  <si>
    <t>Keyboarding and Document  Processing -
 Second Edition - ABEKA</t>
  </si>
  <si>
    <t>PE Uniform</t>
  </si>
  <si>
    <t>Subtotal</t>
  </si>
  <si>
    <t>Workbooks must be purchased from TCS</t>
  </si>
  <si>
    <t>Grammar &amp; Composition III</t>
  </si>
  <si>
    <t>Bible Curriculum</t>
  </si>
  <si>
    <t>Spelling &amp; Poetry III</t>
  </si>
  <si>
    <t>Map Studies Book</t>
  </si>
  <si>
    <t>Lab Manual</t>
  </si>
  <si>
    <t>Book Total</t>
  </si>
  <si>
    <t>Fees, Etc.</t>
  </si>
  <si>
    <t>Student Agenda (Must purchased from TCS)</t>
  </si>
  <si>
    <t>Science Lab Fee</t>
  </si>
  <si>
    <t>**Technology Fee</t>
  </si>
  <si>
    <t>Test Booklets</t>
  </si>
  <si>
    <t>Take Home Folder</t>
  </si>
  <si>
    <t>Total Order</t>
  </si>
  <si>
    <t>Amount</t>
  </si>
  <si>
    <t>Date of 
Payment</t>
  </si>
  <si>
    <t>Amount Paid</t>
  </si>
  <si>
    <t>Amount 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</si>
</sst>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font>
      <sz val="11"/>
      <color theme="1"/>
      <name val="Calibri"/>
      <family val="2"/>
      <scheme val="minor"/>
    </font>
    <font>
      <b/>
      <sz val="11"/>
      <color theme="1"/>
      <name val="Calibri"/>
      <family val="2"/>
      <scheme val="minor"/>
    </font>
    <font>
      <sz val="10"/>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b/>
      <sz val="11"/>
      <color theme="1"/>
      <name val="Cambria"/>
      <family val="1"/>
      <scheme val="major"/>
    </font>
    <font>
      <i/>
      <sz val="10"/>
      <color theme="1"/>
      <name val="Calibri"/>
      <family val="2"/>
      <scheme val="minor"/>
    </font>
    <font>
      <b/>
      <i/>
      <sz val="14"/>
      <color theme="1"/>
      <name val="Calibri"/>
      <family val="2"/>
      <scheme val="minor"/>
    </font>
    <font>
      <sz val="11"/>
      <color theme="1"/>
      <name val="Rockwell"/>
      <family val="1"/>
    </font>
    <font>
      <b/>
      <sz val="9"/>
      <color theme="1"/>
      <name val="Cambria"/>
      <family val="1"/>
      <scheme val="major"/>
    </font>
    <font>
      <sz val="11"/>
      <color rgb="FF000000"/>
      <name val="Cambria"/>
      <family val="1"/>
    </font>
    <font>
      <sz val="11"/>
      <color rgb="FF000000"/>
      <name val="Baskerville Old Face"/>
      <family val="1"/>
    </font>
    <font>
      <b/>
      <sz val="18"/>
      <color rgb="FF000000"/>
      <name val="Cambria"/>
      <family val="1"/>
    </font>
    <font>
      <sz val="12"/>
      <color rgb="FF000000"/>
      <name val="Calibri"/>
    </font>
    <font>
      <sz val="12"/>
      <color rgb="FF000000"/>
      <name val="Calibri"/>
      <scheme val="minor"/>
    </font>
    <font>
      <i/>
      <sz val="12"/>
      <color rgb="FF000000"/>
      <name val="Calibri"/>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cellStyleXfs>
  <cellXfs count="49">
    <xf numFmtId="0" fontId="0" fillId="0" borderId="0" xfId="0"/>
    <xf numFmtId="0" fontId="0" fillId="0" borderId="1" xfId="0" applyBorder="1"/>
    <xf numFmtId="164" fontId="1" fillId="0" borderId="1" xfId="0" applyNumberFormat="1" applyFont="1" applyBorder="1" applyAlignment="1">
      <alignment horizontal="center"/>
    </xf>
    <xf numFmtId="0" fontId="2" fillId="0" borderId="1" xfId="0" applyFont="1" applyBorder="1"/>
    <xf numFmtId="0" fontId="3" fillId="0" borderId="1" xfId="0" applyFont="1" applyBorder="1"/>
    <xf numFmtId="0" fontId="5" fillId="0" borderId="1" xfId="0" applyFont="1" applyBorder="1"/>
    <xf numFmtId="0" fontId="5" fillId="2" borderId="1" xfId="0" applyFont="1" applyFill="1" applyBorder="1" applyAlignment="1">
      <alignment horizontal="right"/>
    </xf>
    <xf numFmtId="164" fontId="5" fillId="0" borderId="1" xfId="0" applyNumberFormat="1"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right"/>
    </xf>
    <xf numFmtId="164" fontId="0" fillId="0" borderId="1" xfId="0" applyNumberFormat="1" applyBorder="1" applyAlignment="1">
      <alignment horizontal="center"/>
    </xf>
    <xf numFmtId="164" fontId="0" fillId="2" borderId="1" xfId="0" applyNumberFormat="1" applyFill="1" applyBorder="1" applyAlignment="1">
      <alignment horizontal="center"/>
    </xf>
    <xf numFmtId="0" fontId="0" fillId="2" borderId="1" xfId="0" applyFill="1" applyBorder="1" applyAlignment="1">
      <alignment horizontal="left"/>
    </xf>
    <xf numFmtId="0" fontId="6"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left"/>
    </xf>
    <xf numFmtId="0" fontId="1" fillId="2" borderId="1" xfId="0" applyFont="1" applyFill="1" applyBorder="1" applyAlignment="1">
      <alignment horizontal="right"/>
    </xf>
    <xf numFmtId="0" fontId="8" fillId="2" borderId="1" xfId="0" applyFont="1" applyFill="1" applyBorder="1" applyAlignment="1">
      <alignment horizontal="right"/>
    </xf>
    <xf numFmtId="0" fontId="2" fillId="2" borderId="1" xfId="0" applyFont="1" applyFill="1" applyBorder="1" applyAlignment="1">
      <alignment horizontal="right"/>
    </xf>
    <xf numFmtId="0" fontId="8" fillId="0" borderId="1" xfId="0" applyFont="1" applyBorder="1" applyAlignment="1">
      <alignment horizontal="right"/>
    </xf>
    <xf numFmtId="0" fontId="9" fillId="0" borderId="1" xfId="0" applyFont="1" applyBorder="1"/>
    <xf numFmtId="0" fontId="10" fillId="2" borderId="1" xfId="0" applyFont="1" applyFill="1" applyBorder="1"/>
    <xf numFmtId="0" fontId="1" fillId="0" borderId="1" xfId="0" applyFont="1" applyBorder="1"/>
    <xf numFmtId="164" fontId="7" fillId="0" borderId="1" xfId="0" applyNumberFormat="1" applyFont="1" applyBorder="1" applyAlignment="1">
      <alignment horizontal="center"/>
    </xf>
    <xf numFmtId="0" fontId="7" fillId="0" borderId="1" xfId="0" applyFont="1" applyBorder="1" applyAlignment="1">
      <alignment horizontal="center" wrapText="1"/>
    </xf>
    <xf numFmtId="0" fontId="11" fillId="0" borderId="1" xfId="0" applyFont="1" applyBorder="1" applyAlignment="1">
      <alignment wrapText="1"/>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0" fillId="2" borderId="1" xfId="0" applyFill="1" applyBorder="1" applyAlignment="1">
      <alignment horizontal="right"/>
    </xf>
    <xf numFmtId="0" fontId="15" fillId="2" borderId="1" xfId="0" applyFont="1" applyFill="1" applyBorder="1" applyAlignment="1">
      <alignment horizontal="left"/>
    </xf>
    <xf numFmtId="0" fontId="16" fillId="2" borderId="1" xfId="0" applyFont="1" applyFill="1" applyBorder="1" applyAlignment="1">
      <alignment horizontal="left" wrapText="1"/>
    </xf>
    <xf numFmtId="0" fontId="0" fillId="2" borderId="1" xfId="0" applyFill="1" applyBorder="1" applyAlignment="1">
      <alignment horizontal="left" wrapText="1"/>
    </xf>
    <xf numFmtId="0" fontId="10" fillId="2" borderId="1" xfId="0" applyFont="1" applyFill="1" applyBorder="1" applyAlignment="1">
      <alignment wrapText="1"/>
    </xf>
    <xf numFmtId="0" fontId="0" fillId="0" borderId="2" xfId="0" applyBorder="1"/>
    <xf numFmtId="164" fontId="0" fillId="2" borderId="2" xfId="0" applyNumberFormat="1" applyFill="1" applyBorder="1" applyAlignment="1">
      <alignment horizontal="center"/>
    </xf>
    <xf numFmtId="0" fontId="0" fillId="0" borderId="3" xfId="0" applyBorder="1"/>
    <xf numFmtId="164" fontId="0" fillId="2" borderId="0" xfId="0" applyNumberFormat="1" applyFill="1" applyAlignment="1">
      <alignment horizontal="center"/>
    </xf>
    <xf numFmtId="0" fontId="0" fillId="0" borderId="4" xfId="0" applyBorder="1"/>
    <xf numFmtId="164" fontId="0" fillId="0" borderId="5" xfId="0" applyNumberFormat="1" applyBorder="1" applyAlignment="1">
      <alignment horizontal="center"/>
    </xf>
    <xf numFmtId="4" fontId="0" fillId="0" borderId="1" xfId="0" applyNumberFormat="1" applyBorder="1"/>
    <xf numFmtId="0" fontId="4" fillId="2" borderId="1" xfId="0" applyFont="1" applyFill="1" applyBorder="1" applyAlignment="1">
      <alignment horizontal="left" wrapText="1"/>
    </xf>
    <xf numFmtId="0" fontId="5" fillId="0" borderId="6" xfId="0" applyFont="1" applyBorder="1"/>
    <xf numFmtId="164" fontId="2" fillId="0" borderId="6" xfId="0" applyNumberFormat="1" applyFont="1" applyBorder="1" applyAlignment="1">
      <alignment horizontal="center"/>
    </xf>
    <xf numFmtId="0" fontId="3" fillId="0" borderId="6" xfId="0" applyFont="1" applyBorder="1"/>
    <xf numFmtId="0" fontId="2" fillId="0" borderId="6" xfId="0" applyFont="1" applyBorder="1"/>
    <xf numFmtId="0" fontId="0" fillId="0" borderId="0" xfId="0" applyBorder="1"/>
    <xf numFmtId="0" fontId="5" fillId="2" borderId="7" xfId="0" applyFont="1" applyFill="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167849</xdr:colOff>
      <xdr:row>20</xdr:row>
      <xdr:rowOff>118111</xdr:rowOff>
    </xdr:from>
    <xdr:to>
      <xdr:col>12</xdr:col>
      <xdr:colOff>187324</xdr:colOff>
      <xdr:row>29</xdr:row>
      <xdr:rowOff>273050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939999" y="5004436"/>
          <a:ext cx="2648375" cy="2640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aiandra GD" pitchFamily="34" charset="0"/>
              <a:ea typeface="+mn-ea"/>
              <a:cs typeface="+mn-cs"/>
            </a:rPr>
            <a:t>Copyright dates/editions from Abeka change regularly.    If you are purchasing used books, be sure that you are purchasing the correct  edition.  You are more than welcome to come by the bookstore on or after Aug 13 and check the version if you are not sure.   </a:t>
          </a:r>
          <a:r>
            <a:rPr kumimoji="0" lang="en-US" sz="110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  </a:t>
          </a:r>
          <a:endParaRPr kumimoji="0" lang="en-US" sz="110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aiandra GD" pitchFamily="34" charset="0"/>
              <a:ea typeface="+mn-ea"/>
              <a:cs typeface="+mn-cs"/>
            </a:rPr>
            <a:t>You may email your order to </a:t>
          </a:r>
          <a:r>
            <a:rPr kumimoji="0" lang="en-US" sz="1100" b="1" i="0" u="none" strike="noStrike" kern="0" cap="none" spc="0" normalizeH="0" baseline="0" noProof="0">
              <a:ln>
                <a:noFill/>
              </a:ln>
              <a:solidFill>
                <a:prstClr val="black"/>
              </a:solidFill>
              <a:effectLst/>
              <a:uLnTx/>
              <a:uFillTx/>
              <a:latin typeface="Maiandra GD" pitchFamily="34" charset="0"/>
              <a:ea typeface="+mn-ea"/>
              <a:cs typeface="+mn-cs"/>
            </a:rPr>
            <a:t>Khogan@tbc-tcs.org,</a:t>
          </a:r>
          <a:r>
            <a:rPr kumimoji="0" lang="en-US" sz="1100" b="0" i="0" u="none" strike="noStrike" kern="0" cap="none" spc="0" normalizeH="0" baseline="0" noProof="0">
              <a:ln>
                <a:noFill/>
              </a:ln>
              <a:solidFill>
                <a:prstClr val="black"/>
              </a:solidFill>
              <a:effectLst/>
              <a:uLnTx/>
              <a:uFillTx/>
              <a:latin typeface="Maiandra GD" pitchFamily="34" charset="0"/>
              <a:ea typeface="+mn-ea"/>
              <a:cs typeface="+mn-cs"/>
            </a:rPr>
            <a:t> mail or drop off your order form directly to the school office. </a:t>
          </a: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 </a:t>
          </a:r>
        </a:p>
        <a:p>
          <a:endParaRPr lang="en-US" sz="1050" b="1" i="1" u="none" baseline="0">
            <a:latin typeface="Maiandra GD" pitchFamily="34" charset="0"/>
          </a:endParaRPr>
        </a:p>
        <a:p>
          <a:endParaRPr lang="en-US" sz="1100" b="1" baseline="0">
            <a:latin typeface="Maiandra GD" pitchFamily="34" charset="0"/>
          </a:endParaRP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1</xdr:col>
      <xdr:colOff>0</xdr:colOff>
      <xdr:row>4</xdr:row>
      <xdr:rowOff>58103</xdr:rowOff>
    </xdr:from>
    <xdr:to>
      <xdr:col>6</xdr:col>
      <xdr:colOff>144780</xdr:colOff>
      <xdr:row>8</xdr:row>
      <xdr:rowOff>175260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20040" y="789623"/>
          <a:ext cx="2065020" cy="848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917027</xdr:colOff>
      <xdr:row>0</xdr:row>
      <xdr:rowOff>70123</xdr:rowOff>
    </xdr:from>
    <xdr:to>
      <xdr:col>5</xdr:col>
      <xdr:colOff>59266</xdr:colOff>
      <xdr:row>3</xdr:row>
      <xdr:rowOff>160867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62747" y="70123"/>
          <a:ext cx="1016759" cy="639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Ninth Grade Book Order</a:t>
          </a:r>
        </a:p>
        <a:p>
          <a:pPr algn="ctr"/>
          <a:r>
            <a:rPr lang="en-US" u="none" baseline="0"/>
            <a:t> </a:t>
          </a:r>
          <a:r>
            <a:rPr lang="en-US" sz="1100" b="0" i="0" u="none" strike="noStrike" baseline="0">
              <a:solidFill>
                <a:schemeClr val="dk1"/>
              </a:solidFill>
              <a:latin typeface="+mn-lt"/>
              <a:ea typeface="+mn-ea"/>
              <a:cs typeface="+mn-cs"/>
            </a:rPr>
            <a:t>Temple Christian School</a:t>
          </a:r>
          <a:r>
            <a:rPr lang="en-US" u="none" baseline="0"/>
            <a:t> </a:t>
          </a:r>
        </a:p>
        <a:p>
          <a:pPr algn="ctr"/>
          <a:r>
            <a:rPr lang="en-US" sz="1100" b="0" i="0" u="none" strike="noStrike" baseline="0">
              <a:solidFill>
                <a:schemeClr val="dk1"/>
              </a:solidFill>
              <a:latin typeface="+mn-lt"/>
              <a:ea typeface="+mn-ea"/>
              <a:cs typeface="+mn-cs"/>
            </a:rPr>
            <a:t>2025-2026</a:t>
          </a:r>
          <a:endParaRPr lang="en-US" sz="1100" u="none" baseline="0"/>
        </a:p>
      </xdr:txBody>
    </xdr:sp>
    <xdr:clientData/>
  </xdr:twoCellAnchor>
  <xdr:twoCellAnchor>
    <xdr:from>
      <xdr:col>7</xdr:col>
      <xdr:colOff>85725</xdr:colOff>
      <xdr:row>31</xdr:row>
      <xdr:rowOff>38100</xdr:rowOff>
    </xdr:from>
    <xdr:to>
      <xdr:col>12</xdr:col>
      <xdr:colOff>304800</xdr:colOff>
      <xdr:row>35</xdr:row>
      <xdr:rowOff>161925</xdr:rowOff>
    </xdr:to>
    <xdr:sp macro="" textlink="">
      <xdr:nvSpPr>
        <xdr:cNvPr id="5" name="TextBox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txBox="1"/>
      </xdr:nvSpPr>
      <xdr:spPr>
        <a:xfrm>
          <a:off x="6276975" y="8020050"/>
          <a:ext cx="1790700"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**The Technology Fee helps</a:t>
          </a:r>
          <a:r>
            <a:rPr lang="en-US" sz="1000" baseline="0"/>
            <a:t> </a:t>
          </a:r>
          <a:r>
            <a:rPr lang="en-US" sz="1000"/>
            <a:t>provide students with computer equipment in the Computer Lab, improvements such as FACTS/SIS, expansion of our wireless network.    These funds are used to address specific technology needs .</a:t>
          </a:r>
        </a:p>
      </xdr:txBody>
    </xdr:sp>
    <xdr:clientData/>
  </xdr:twoCellAnchor>
  <xdr:twoCellAnchor>
    <xdr:from>
      <xdr:col>5</xdr:col>
      <xdr:colOff>95250</xdr:colOff>
      <xdr:row>8</xdr:row>
      <xdr:rowOff>323850</xdr:rowOff>
    </xdr:from>
    <xdr:to>
      <xdr:col>12</xdr:col>
      <xdr:colOff>180975</xdr:colOff>
      <xdr:row>20</xdr:row>
      <xdr:rowOff>76200</xdr:rowOff>
    </xdr:to>
    <xdr:sp macro="" textlink="">
      <xdr:nvSpPr>
        <xdr:cNvPr id="6" name="TextBox 5">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5000000}"/>
            </a:ext>
          </a:extLst>
        </xdr:cNvPr>
        <xdr:cNvSpPr txBox="1"/>
      </xdr:nvSpPr>
      <xdr:spPr>
        <a:xfrm>
          <a:off x="5867400" y="1905000"/>
          <a:ext cx="2714625" cy="3057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13-22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made through FACTS once charges have been applied, through the school office or at time of pickup</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topLeftCell="B1" zoomScale="120" zoomScaleNormal="120" workbookViewId="0">
      <selection activeCell="P26" sqref="P26"/>
    </sheetView>
  </sheetViews>
  <sheetFormatPr defaultColWidth="4.7109375" defaultRowHeight="15" customHeight="1"/>
  <cols>
    <col min="1" max="1" width="8" hidden="1" customWidth="1"/>
    <col min="2" max="2" width="11.7109375" customWidth="1"/>
    <col min="3" max="3" width="47.28515625" bestFit="1" customWidth="1"/>
    <col min="4" max="5" width="9" bestFit="1" customWidth="1"/>
    <col min="6" max="6" width="7.85546875" customWidth="1"/>
    <col min="7" max="7" width="8" customWidth="1"/>
  </cols>
  <sheetData>
    <row r="1" spans="2:5" ht="22.5">
      <c r="C1" s="29"/>
    </row>
    <row r="2" spans="2:5">
      <c r="C2" s="28"/>
    </row>
    <row r="3" spans="2:5">
      <c r="C3" s="27"/>
    </row>
    <row r="5" spans="2:5"/>
    <row r="6" spans="2:5"/>
    <row r="7" spans="2:5"/>
    <row r="9" spans="2:5" ht="33.6" customHeight="1"/>
    <row r="10" spans="2:5" ht="44.25">
      <c r="B10" s="26" t="s">
        <v>0</v>
      </c>
      <c r="C10" s="25" t="s">
        <v>1</v>
      </c>
      <c r="D10" s="24" t="s">
        <v>2</v>
      </c>
      <c r="E10" s="23" t="s">
        <v>3</v>
      </c>
    </row>
    <row r="11" spans="2:5" ht="22.15" customHeight="1">
      <c r="B11" s="1"/>
      <c r="C11" s="31" t="s">
        <v>4</v>
      </c>
      <c r="D11" s="11">
        <v>52.4</v>
      </c>
      <c r="E11" s="11">
        <f t="shared" ref="E11:E16" si="0">SUM(B11*D11)</f>
        <v>0</v>
      </c>
    </row>
    <row r="12" spans="2:5" ht="16.5">
      <c r="B12" s="1"/>
      <c r="C12" s="32" t="s">
        <v>5</v>
      </c>
      <c r="D12" s="12">
        <v>64.75</v>
      </c>
      <c r="E12" s="11">
        <f t="shared" si="0"/>
        <v>0</v>
      </c>
    </row>
    <row r="13" spans="2:5" ht="22.15" customHeight="1">
      <c r="B13" s="1"/>
      <c r="C13" s="22" t="s">
        <v>6</v>
      </c>
      <c r="D13" s="12">
        <v>75</v>
      </c>
      <c r="E13" s="11">
        <f t="shared" si="0"/>
        <v>0</v>
      </c>
    </row>
    <row r="14" spans="2:5" ht="27.75" customHeight="1">
      <c r="B14" s="1"/>
      <c r="C14" s="34" t="s">
        <v>7</v>
      </c>
      <c r="D14" s="12">
        <v>44.5</v>
      </c>
      <c r="E14" s="11">
        <f t="shared" si="0"/>
        <v>0</v>
      </c>
    </row>
    <row r="15" spans="2:5" ht="16.5">
      <c r="B15" s="1"/>
      <c r="C15" s="42" t="s">
        <v>8</v>
      </c>
      <c r="D15" s="11">
        <v>60</v>
      </c>
      <c r="E15" s="11">
        <f t="shared" si="0"/>
        <v>0</v>
      </c>
    </row>
    <row r="16" spans="2:5" ht="30.6" customHeight="1">
      <c r="B16" s="1"/>
      <c r="C16" s="33" t="s">
        <v>9</v>
      </c>
      <c r="D16" s="12">
        <v>56</v>
      </c>
      <c r="E16" s="11">
        <f t="shared" si="0"/>
        <v>0</v>
      </c>
    </row>
    <row r="17" spans="1:7" ht="30.6" customHeight="1">
      <c r="B17" s="1"/>
      <c r="C17" s="39" t="s">
        <v>10</v>
      </c>
      <c r="D17" s="36">
        <v>30</v>
      </c>
      <c r="E17" s="40">
        <f>SUM(B36*D17)</f>
        <v>0</v>
      </c>
      <c r="F17" s="35"/>
      <c r="G17" s="35"/>
    </row>
    <row r="18" spans="1:7" ht="22.15" customHeight="1">
      <c r="B18" s="1"/>
      <c r="C18" s="30" t="s">
        <v>11</v>
      </c>
      <c r="D18" s="11">
        <f>SUM(D11:D17)</f>
        <v>382.65</v>
      </c>
      <c r="E18" s="11">
        <f>SUM(E11:E16)</f>
        <v>0</v>
      </c>
    </row>
    <row r="19" spans="1:7" ht="22.15" customHeight="1">
      <c r="B19" s="1"/>
      <c r="C19" s="21" t="s">
        <v>12</v>
      </c>
      <c r="D19" s="11">
        <f>SUM(A20:A24)</f>
        <v>145.85000000000002</v>
      </c>
      <c r="E19" s="11">
        <f>SUM(E12:E18)</f>
        <v>0</v>
      </c>
    </row>
    <row r="20" spans="1:7" ht="22.15" customHeight="1">
      <c r="A20" s="41">
        <v>34</v>
      </c>
      <c r="B20" s="1"/>
      <c r="C20" s="20" t="s">
        <v>13</v>
      </c>
      <c r="D20" s="1"/>
      <c r="E20" s="11"/>
    </row>
    <row r="21" spans="1:7" ht="22.15" customHeight="1">
      <c r="A21" s="41">
        <v>20</v>
      </c>
      <c r="B21" s="1"/>
      <c r="C21" s="20" t="s">
        <v>14</v>
      </c>
      <c r="D21" s="1"/>
      <c r="E21" s="11"/>
    </row>
    <row r="22" spans="1:7" ht="22.15" customHeight="1">
      <c r="A22" s="41">
        <v>25.65</v>
      </c>
      <c r="B22" s="1"/>
      <c r="C22" s="20" t="s">
        <v>15</v>
      </c>
      <c r="D22" s="1"/>
      <c r="E22" s="11"/>
    </row>
    <row r="23" spans="1:7" ht="22.15" customHeight="1">
      <c r="A23" s="41">
        <v>32</v>
      </c>
      <c r="B23" s="1"/>
      <c r="C23" s="19" t="s">
        <v>16</v>
      </c>
      <c r="D23" s="1"/>
      <c r="E23" s="11"/>
    </row>
    <row r="24" spans="1:7" ht="22.15" customHeight="1">
      <c r="A24" s="41">
        <v>34.200000000000003</v>
      </c>
      <c r="B24" s="1"/>
      <c r="C24" s="18" t="s">
        <v>17</v>
      </c>
      <c r="D24" s="1"/>
      <c r="E24" s="11"/>
    </row>
    <row r="25" spans="1:7" ht="22.15" customHeight="1">
      <c r="B25" s="1"/>
      <c r="C25" s="17" t="s">
        <v>18</v>
      </c>
      <c r="D25" s="2">
        <f>SUM(D18:D19)</f>
        <v>528.5</v>
      </c>
      <c r="E25" s="2"/>
    </row>
    <row r="26" spans="1:7" ht="22.15" customHeight="1">
      <c r="B26" s="1"/>
      <c r="C26" s="16" t="s">
        <v>19</v>
      </c>
      <c r="D26" s="12"/>
      <c r="E26" s="11"/>
    </row>
    <row r="27" spans="1:7" ht="22.15" customHeight="1">
      <c r="B27" s="1"/>
      <c r="C27" s="13" t="s">
        <v>20</v>
      </c>
      <c r="D27" s="12">
        <v>5.5</v>
      </c>
      <c r="E27" s="11">
        <f t="shared" ref="E27:E31" si="1">SUM(B27*D27)</f>
        <v>0</v>
      </c>
    </row>
    <row r="28" spans="1:7" ht="22.15" customHeight="1">
      <c r="B28" s="1"/>
      <c r="C28" s="13" t="s">
        <v>21</v>
      </c>
      <c r="D28" s="12">
        <v>35</v>
      </c>
      <c r="E28" s="11">
        <f t="shared" si="1"/>
        <v>0</v>
      </c>
    </row>
    <row r="29" spans="1:7" ht="22.15" customHeight="1">
      <c r="B29" s="1"/>
      <c r="C29" s="13" t="s">
        <v>22</v>
      </c>
      <c r="D29" s="12">
        <v>40</v>
      </c>
      <c r="E29" s="11">
        <f t="shared" si="1"/>
        <v>0</v>
      </c>
    </row>
    <row r="30" spans="1:7" ht="22.15" customHeight="1">
      <c r="B30" s="1"/>
      <c r="C30" s="13" t="s">
        <v>23</v>
      </c>
      <c r="D30" s="12">
        <v>65</v>
      </c>
      <c r="E30" s="11">
        <f t="shared" si="1"/>
        <v>0</v>
      </c>
    </row>
    <row r="31" spans="1:7" ht="22.15" customHeight="1">
      <c r="B31" s="1"/>
      <c r="C31" s="13" t="s">
        <v>24</v>
      </c>
      <c r="D31" s="12">
        <v>3</v>
      </c>
      <c r="E31" s="11">
        <f t="shared" si="1"/>
        <v>0</v>
      </c>
      <c r="F31" s="15"/>
      <c r="G31" s="14"/>
    </row>
    <row r="32" spans="1:7" ht="22.15" customHeight="1">
      <c r="B32" s="1"/>
      <c r="C32" s="13"/>
      <c r="D32" s="12"/>
      <c r="E32" s="11"/>
    </row>
    <row r="33" spans="2:7" ht="27">
      <c r="B33" s="1"/>
      <c r="C33" s="10" t="s">
        <v>25</v>
      </c>
      <c r="D33" s="2">
        <f>SUM(D25:D32)</f>
        <v>677</v>
      </c>
      <c r="E33" s="2"/>
      <c r="F33" s="9" t="s">
        <v>26</v>
      </c>
      <c r="G33" s="8" t="s">
        <v>27</v>
      </c>
    </row>
    <row r="34" spans="2:7" ht="22.15" customHeight="1">
      <c r="B34" s="37"/>
      <c r="C34" s="6" t="s">
        <v>28</v>
      </c>
      <c r="D34" s="5"/>
      <c r="E34" s="7"/>
      <c r="F34" s="4"/>
      <c r="G34" s="3"/>
    </row>
    <row r="35" spans="2:7" ht="22.15" customHeight="1">
      <c r="B35" s="35"/>
      <c r="C35" s="48" t="s">
        <v>29</v>
      </c>
      <c r="D35" s="43"/>
      <c r="E35" s="44">
        <f>E33-E34</f>
        <v>0</v>
      </c>
      <c r="F35" s="45"/>
      <c r="G35" s="46"/>
    </row>
    <row r="36" spans="2:7" ht="27.75" customHeight="1">
      <c r="B36" s="47"/>
    </row>
    <row r="37" spans="2:7">
      <c r="D37" s="38"/>
    </row>
    <row r="38" spans="2:7"/>
    <row r="39" spans="2:7"/>
    <row r="40" spans="2:7"/>
  </sheetData>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4" ma:contentTypeDescription="Create a new document." ma:contentTypeScope="" ma:versionID="f6990c8f8efbed35cf198632b82f2280">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a07f1bca8e2b4978b788f9a7a7d34095"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04A4FD-06BE-43B9-BEB5-9370538F03B0}"/>
</file>

<file path=customXml/itemProps2.xml><?xml version="1.0" encoding="utf-8"?>
<ds:datastoreItem xmlns:ds="http://schemas.openxmlformats.org/officeDocument/2006/customXml" ds:itemID="{790BC210-E08B-478F-895A-8D5278CCCA82}"/>
</file>

<file path=customXml/itemProps3.xml><?xml version="1.0" encoding="utf-8"?>
<ds:datastoreItem xmlns:ds="http://schemas.openxmlformats.org/officeDocument/2006/customXml" ds:itemID="{ABB20E74-7AA7-4D54-8D8C-C1CAA1EA9B35}"/>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dcterms:created xsi:type="dcterms:W3CDTF">2013-06-25T16:05:19Z</dcterms:created>
  <dcterms:modified xsi:type="dcterms:W3CDTF">2025-06-26T20:08:27Z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