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9"/>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s 25 26/"/>
    </mc:Choice>
  </mc:AlternateContent>
  <xr:revisionPtr revIDLastSave="137" documentId="8_{CF05B762-F0C4-4491-BE51-3BFE82943D62}" xr6:coauthVersionLast="47" xr6:coauthVersionMax="47" xr10:uidLastSave="{287E40DE-6F13-4866-A6D7-27E29E39F199}"/>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Sheet1!$A$1:$O$35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 l="1"/>
  <c r="E25" i="1"/>
  <c r="D15" i="1"/>
  <c r="E15" i="1" s="1"/>
  <c r="E29" i="1"/>
  <c r="E28" i="1"/>
  <c r="E27" i="1"/>
  <c r="E26" i="1"/>
  <c r="E13" i="1"/>
  <c r="E12" i="1"/>
  <c r="E11" i="1"/>
  <c r="D23" i="1" l="1"/>
  <c r="D31" i="1" s="1"/>
  <c r="D33" i="1" s="1"/>
  <c r="E23" i="1" l="1"/>
  <c r="E31" i="1" s="1"/>
  <c r="E33" i="1" s="1"/>
</calcChain>
</file>

<file path=xl/sharedStrings.xml><?xml version="1.0" encoding="utf-8"?>
<sst xmlns="http://schemas.openxmlformats.org/spreadsheetml/2006/main" count="29" uniqueCount="29">
  <si>
    <t>Quantity
 Needed</t>
  </si>
  <si>
    <t>Academic Books - Please mark only what you need to order</t>
  </si>
  <si>
    <t>Price</t>
  </si>
  <si>
    <t>Total</t>
  </si>
  <si>
    <t>BO</t>
  </si>
  <si>
    <t>Of Places - 5th Edition</t>
  </si>
  <si>
    <t>Science:Earth and Space - 2nd Edition</t>
  </si>
  <si>
    <r>
      <t xml:space="preserve">America:  Land I Love - </t>
    </r>
    <r>
      <rPr>
        <b/>
        <sz val="12"/>
        <color theme="1"/>
        <rFont val="Calibri"/>
        <family val="2"/>
        <scheme val="minor"/>
      </rPr>
      <t>4th Edition</t>
    </r>
  </si>
  <si>
    <t>Subtotal</t>
  </si>
  <si>
    <t>Workbooks must be purchased from TCS</t>
  </si>
  <si>
    <t xml:space="preserve">Grammar &amp; Composition II </t>
  </si>
  <si>
    <t xml:space="preserve">Pre-Algebra- </t>
  </si>
  <si>
    <t xml:space="preserve">Spelling &amp; Poetry II </t>
  </si>
  <si>
    <t>Bible Curriculum</t>
  </si>
  <si>
    <t>Science:  Earth and Space Activity Book</t>
  </si>
  <si>
    <t>Civics Activity Book</t>
  </si>
  <si>
    <t>Geography Studies and Projects
 of the Western Hemp.</t>
  </si>
  <si>
    <t>Fees, Etc.</t>
  </si>
  <si>
    <t>PE Uniforms</t>
  </si>
  <si>
    <t>Student Agenda (Must purchase from TCS)</t>
  </si>
  <si>
    <t>**Technology Fee</t>
  </si>
  <si>
    <t>Test Booklets</t>
  </si>
  <si>
    <t>Take Home Folder</t>
  </si>
  <si>
    <t>Total Order</t>
  </si>
  <si>
    <t>Form of Payment</t>
  </si>
  <si>
    <t>Amount</t>
  </si>
  <si>
    <t>Date of 
Payment</t>
  </si>
  <si>
    <t>Amount Paid</t>
  </si>
  <si>
    <t>Amount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</si>
</sst>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font>
      <sz val="11"/>
      <color theme="1"/>
      <name val="Calibri"/>
      <family val="2"/>
      <scheme val="minor"/>
    </font>
    <font>
      <b/>
      <sz val="11"/>
      <color theme="1"/>
      <name val="Calibri"/>
      <family val="2"/>
      <scheme val="minor"/>
    </font>
    <font>
      <b/>
      <sz val="18"/>
      <color rgb="FF000000"/>
      <name val="Cambria"/>
      <family val="1"/>
    </font>
    <font>
      <sz val="11"/>
      <color rgb="FF000000"/>
      <name val="Baskerville Old Face"/>
      <family val="1"/>
    </font>
    <font>
      <sz val="11"/>
      <color rgb="FF000000"/>
      <name val="Cambria"/>
      <family val="1"/>
    </font>
    <font>
      <b/>
      <sz val="12"/>
      <color rgb="FF000000"/>
      <name val="Calibri"/>
      <family val="2"/>
      <scheme val="minor"/>
    </font>
    <font>
      <sz val="8"/>
      <color theme="1"/>
      <name val="Cambria"/>
      <family val="1"/>
      <scheme val="major"/>
    </font>
    <font>
      <b/>
      <sz val="9"/>
      <color theme="1"/>
      <name val="Cambria"/>
      <family val="1"/>
      <scheme val="major"/>
    </font>
    <font>
      <b/>
      <sz val="11"/>
      <color theme="1"/>
      <name val="Cambria"/>
      <family val="1"/>
      <scheme val="major"/>
    </font>
    <font>
      <sz val="12"/>
      <color theme="1"/>
      <name val="Calibri"/>
      <family val="2"/>
      <scheme val="minor"/>
    </font>
    <font>
      <b/>
      <sz val="12"/>
      <color theme="1"/>
      <name val="Calibri"/>
      <family val="2"/>
      <scheme val="minor"/>
    </font>
    <font>
      <i/>
      <sz val="10"/>
      <color theme="1"/>
      <name val="Calibri"/>
      <family val="2"/>
      <scheme val="minor"/>
    </font>
    <font>
      <b/>
      <sz val="10"/>
      <color theme="1"/>
      <name val="Calibri"/>
      <family val="2"/>
      <scheme val="minor"/>
    </font>
    <font>
      <sz val="14"/>
      <color theme="1"/>
      <name val="Calibri"/>
      <family val="2"/>
      <scheme val="minor"/>
    </font>
    <font>
      <sz val="10"/>
      <color theme="1"/>
      <name val="Calibri"/>
      <family val="2"/>
      <scheme val="minor"/>
    </font>
    <font>
      <b/>
      <i/>
      <sz val="12"/>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4" fontId="0" fillId="0" borderId="0" xfId="0" applyNumberFormat="1"/>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4" fontId="5" fillId="0" borderId="0" xfId="0" applyNumberFormat="1" applyFont="1"/>
    <xf numFmtId="4" fontId="6" fillId="0" borderId="1" xfId="0" applyNumberFormat="1" applyFont="1" applyBorder="1"/>
    <xf numFmtId="0" fontId="7" fillId="0" borderId="1" xfId="0" applyFont="1" applyBorder="1" applyAlignment="1">
      <alignment wrapText="1"/>
    </xf>
    <xf numFmtId="0" fontId="8" fillId="0" borderId="1" xfId="0" applyFont="1" applyBorder="1" applyAlignment="1">
      <alignment horizontal="center" wrapText="1"/>
    </xf>
    <xf numFmtId="164" fontId="8" fillId="0" borderId="1" xfId="0" applyNumberFormat="1" applyFont="1" applyBorder="1" applyAlignment="1">
      <alignment horizontal="center"/>
    </xf>
    <xf numFmtId="0" fontId="1" fillId="0" borderId="1" xfId="0" applyFont="1" applyBorder="1"/>
    <xf numFmtId="0" fontId="1" fillId="0" borderId="1" xfId="0" applyFont="1" applyBorder="1" applyAlignment="1">
      <alignment horizontal="center"/>
    </xf>
    <xf numFmtId="4" fontId="9" fillId="0" borderId="1" xfId="0" applyNumberFormat="1" applyFont="1" applyBorder="1"/>
    <xf numFmtId="0" fontId="0" fillId="0" borderId="1" xfId="0" applyBorder="1"/>
    <xf numFmtId="0" fontId="9" fillId="0" borderId="1" xfId="0" applyFont="1" applyBorder="1" applyAlignment="1">
      <alignment horizontal="left"/>
    </xf>
    <xf numFmtId="164" fontId="0" fillId="0" borderId="1" xfId="0" applyNumberFormat="1" applyBorder="1" applyAlignment="1">
      <alignment horizontal="center"/>
    </xf>
    <xf numFmtId="164" fontId="0" fillId="2" borderId="1" xfId="0" applyNumberFormat="1" applyFill="1" applyBorder="1" applyAlignment="1">
      <alignment horizontal="center"/>
    </xf>
    <xf numFmtId="4" fontId="0" fillId="0" borderId="1" xfId="0" applyNumberFormat="1" applyBorder="1"/>
    <xf numFmtId="0" fontId="11" fillId="0" borderId="1" xfId="0" applyFont="1" applyBorder="1" applyAlignment="1">
      <alignment horizontal="right"/>
    </xf>
    <xf numFmtId="0" fontId="1" fillId="2" borderId="1" xfId="0" applyFont="1" applyFill="1" applyBorder="1" applyAlignment="1">
      <alignment horizontal="right"/>
    </xf>
    <xf numFmtId="164" fontId="1" fillId="2" borderId="1" xfId="0" applyNumberFormat="1" applyFont="1" applyFill="1" applyBorder="1" applyAlignment="1">
      <alignment horizontal="center"/>
    </xf>
    <xf numFmtId="4" fontId="0" fillId="2" borderId="1" xfId="0" applyNumberFormat="1" applyFill="1" applyBorder="1" applyAlignment="1">
      <alignment horizontal="center"/>
    </xf>
    <xf numFmtId="0" fontId="1" fillId="2" borderId="1" xfId="0" applyFont="1" applyFill="1" applyBorder="1" applyAlignment="1">
      <alignment horizontal="left"/>
    </xf>
    <xf numFmtId="0" fontId="0" fillId="2" borderId="1" xfId="0" applyFill="1" applyBorder="1" applyAlignment="1">
      <alignment horizontal="left"/>
    </xf>
    <xf numFmtId="0" fontId="10" fillId="0" borderId="1" xfId="0" applyFont="1" applyBorder="1" applyAlignment="1">
      <alignment horizontal="right"/>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9" fillId="2" borderId="1" xfId="0" applyFont="1" applyFill="1" applyBorder="1" applyAlignment="1">
      <alignment horizontal="right"/>
    </xf>
    <xf numFmtId="0" fontId="9" fillId="0" borderId="1" xfId="0" applyFont="1" applyBorder="1"/>
    <xf numFmtId="164" fontId="9" fillId="0" borderId="1" xfId="0" applyNumberFormat="1" applyFont="1" applyBorder="1"/>
    <xf numFmtId="0" fontId="10" fillId="0" borderId="1" xfId="0" applyFont="1" applyBorder="1" applyAlignment="1">
      <alignment horizontal="center"/>
    </xf>
    <xf numFmtId="0" fontId="13" fillId="0" borderId="1" xfId="0" applyFont="1" applyBorder="1"/>
    <xf numFmtId="0" fontId="14" fillId="0" borderId="1" xfId="0" applyFont="1" applyBorder="1"/>
    <xf numFmtId="164" fontId="14" fillId="0" borderId="1" xfId="0" applyNumberFormat="1" applyFont="1" applyBorder="1" applyAlignment="1">
      <alignment horizontal="center"/>
    </xf>
    <xf numFmtId="0" fontId="11" fillId="2" borderId="1" xfId="0" applyFont="1" applyFill="1" applyBorder="1" applyAlignment="1">
      <alignment horizontal="right" wrapText="1"/>
    </xf>
    <xf numFmtId="0" fontId="9" fillId="2" borderId="1" xfId="0" applyFont="1" applyFill="1" applyBorder="1"/>
    <xf numFmtId="0" fontId="9" fillId="0" borderId="1" xfId="0" applyFont="1" applyBorder="1" applyAlignment="1">
      <alignment horizontal="right"/>
    </xf>
    <xf numFmtId="0" fontId="15" fillId="0" borderId="1"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60325</xdr:colOff>
      <xdr:row>21</xdr:row>
      <xdr:rowOff>273049</xdr:rowOff>
    </xdr:from>
    <xdr:to>
      <xdr:col>14</xdr:col>
      <xdr:colOff>107950</xdr:colOff>
      <xdr:row>29</xdr:row>
      <xdr:rowOff>214311</xdr:rowOff>
    </xdr:to>
    <xdr:sp macro="" textlink="">
      <xdr:nvSpPr>
        <xdr:cNvPr id="9" name="TextBox 1">
          <a:extLst>
            <a:ext uri="{FF2B5EF4-FFF2-40B4-BE49-F238E27FC236}">
              <a16:creationId xmlns:a16="http://schemas.microsoft.com/office/drawing/2014/main" id="{00000000-0008-0000-0000-000002000000}"/>
            </a:ext>
          </a:extLst>
        </xdr:cNvPr>
        <xdr:cNvSpPr txBox="1"/>
      </xdr:nvSpPr>
      <xdr:spPr>
        <a:xfrm>
          <a:off x="5719763" y="6202362"/>
          <a:ext cx="3008312" cy="2497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20</a:t>
          </a: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Copyright dates/editions from Abeka change regularly.   If you are purchasing used books, be sure that you are purchasing the correct  edition.  You are more than welcome to come by the bookstore on or after Aug 13 and check the version if you are not sure.   </a:t>
          </a:r>
          <a:r>
            <a:rPr kumimoji="0" lang="en-US" sz="105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05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You may email your order to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Khogan@tbc-tcs.org,</a:t>
          </a: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 mail or drop off your order form directly to the school office.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 </a:t>
          </a:r>
        </a:p>
        <a:p>
          <a:endParaRPr lang="en-US" sz="1050" b="1" i="1" u="none" baseline="0">
            <a:latin typeface="Maiandra GD" pitchFamily="34" charset="0"/>
          </a:endParaRPr>
        </a:p>
        <a:p>
          <a:endParaRPr lang="en-US" sz="1100" b="1" baseline="0">
            <a:latin typeface="Maiandra GD" pitchFamily="34" charset="0"/>
          </a:endParaRP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1</xdr:col>
      <xdr:colOff>0</xdr:colOff>
      <xdr:row>4</xdr:row>
      <xdr:rowOff>58103</xdr:rowOff>
    </xdr:from>
    <xdr:to>
      <xdr:col>7</xdr:col>
      <xdr:colOff>144780</xdr:colOff>
      <xdr:row>8</xdr:row>
      <xdr:rowOff>175260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896303"/>
          <a:ext cx="6134100" cy="8943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6</xdr:col>
      <xdr:colOff>59266</xdr:colOff>
      <xdr:row>3</xdr:row>
      <xdr:rowOff>160867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96147" y="70123"/>
          <a:ext cx="4011419" cy="746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Eighth Grade Book Order</a:t>
          </a:r>
        </a:p>
        <a:p>
          <a:pPr algn="ctr"/>
          <a:r>
            <a:rPr lang="en-US" u="none" baseline="0"/>
            <a:t> </a:t>
          </a:r>
          <a:r>
            <a:rPr lang="en-US" sz="1100" b="0" i="0" u="none" strike="noStrike" baseline="0">
              <a:solidFill>
                <a:schemeClr val="dk1"/>
              </a:solidFill>
              <a:latin typeface="+mn-lt"/>
              <a:ea typeface="+mn-ea"/>
              <a:cs typeface="+mn-cs"/>
            </a:rPr>
            <a:t>Temple Christian School</a:t>
          </a:r>
          <a:r>
            <a:rPr lang="en-US" u="none" baseline="0"/>
            <a:t> </a:t>
          </a:r>
        </a:p>
        <a:p>
          <a:pPr algn="ctr"/>
          <a:r>
            <a:rPr lang="en-US" sz="1100" b="0" i="0" u="none" strike="noStrike" baseline="0">
              <a:solidFill>
                <a:schemeClr val="dk1"/>
              </a:solidFill>
              <a:latin typeface="+mn-lt"/>
              <a:ea typeface="+mn-ea"/>
              <a:cs typeface="+mn-cs"/>
            </a:rPr>
            <a:t>2025-2026</a:t>
          </a:r>
          <a:endParaRPr lang="en-US" sz="1100" u="none" baseline="0"/>
        </a:p>
      </xdr:txBody>
    </xdr:sp>
    <xdr:clientData/>
  </xdr:twoCellAnchor>
  <xdr:twoCellAnchor>
    <xdr:from>
      <xdr:col>1</xdr:col>
      <xdr:colOff>9524</xdr:colOff>
      <xdr:row>33</xdr:row>
      <xdr:rowOff>34925</xdr:rowOff>
    </xdr:from>
    <xdr:to>
      <xdr:col>9</xdr:col>
      <xdr:colOff>253999</xdr:colOff>
      <xdr:row>34</xdr:row>
      <xdr:rowOff>165100</xdr:rowOff>
    </xdr:to>
    <xdr:sp macro="" textlink="">
      <xdr:nvSpPr>
        <xdr:cNvPr id="8" name="TextBox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txBox="1"/>
      </xdr:nvSpPr>
      <xdr:spPr>
        <a:xfrm>
          <a:off x="9524" y="9451975"/>
          <a:ext cx="74707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 Technology Fee helps</a:t>
          </a:r>
          <a:r>
            <a:rPr lang="en-US" sz="1100" baseline="0"/>
            <a:t> </a:t>
          </a:r>
          <a:r>
            <a:rPr lang="en-US" sz="1100"/>
            <a:t>provide students with computer equipment in the Computer Lab, improvements such as FACTS/SIS, expansion of our wireless network.    These funds are used to address specific technology needs.</a:t>
          </a:r>
        </a:p>
      </xdr:txBody>
    </xdr:sp>
    <xdr:clientData/>
  </xdr:twoCellAnchor>
  <xdr:twoCellAnchor>
    <xdr:from>
      <xdr:col>6</xdr:col>
      <xdr:colOff>121920</xdr:colOff>
      <xdr:row>8</xdr:row>
      <xdr:rowOff>243840</xdr:rowOff>
    </xdr:from>
    <xdr:to>
      <xdr:col>12</xdr:col>
      <xdr:colOff>127000</xdr:colOff>
      <xdr:row>21</xdr:row>
      <xdr:rowOff>222250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357620" y="1863090"/>
          <a:ext cx="2360930" cy="425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13-23</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made through FACTS once charges have been applied, through the school office or at </a:t>
          </a: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time of pickup</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tabSelected="1" zoomScale="120" zoomScaleNormal="120" workbookViewId="0">
      <selection sqref="A1:A1048576"/>
    </sheetView>
  </sheetViews>
  <sheetFormatPr defaultColWidth="4.7109375" defaultRowHeight="15"/>
  <cols>
    <col min="1" max="1" width="13.42578125" style="1" hidden="1" customWidth="1"/>
    <col min="2" max="2" width="13.85546875" customWidth="1"/>
    <col min="3" max="3" width="44.85546875" bestFit="1" customWidth="1"/>
    <col min="4" max="4" width="9" bestFit="1" customWidth="1"/>
    <col min="5" max="5" width="8.7109375" bestFit="1" customWidth="1"/>
    <col min="6" max="6" width="8.42578125" customWidth="1"/>
    <col min="7" max="7" width="7.85546875" customWidth="1"/>
    <col min="8" max="8" width="8" customWidth="1"/>
  </cols>
  <sheetData>
    <row r="1" spans="1:6" ht="22.5">
      <c r="C1" s="2"/>
    </row>
    <row r="2" spans="1:6">
      <c r="C2" s="3"/>
    </row>
    <row r="3" spans="1:6">
      <c r="C3" s="4"/>
    </row>
    <row r="5" spans="1:6" ht="15.75">
      <c r="A5" s="5"/>
    </row>
    <row r="6" spans="1:6" ht="15.75">
      <c r="A6" s="5"/>
    </row>
    <row r="7" spans="1:6" ht="15.75">
      <c r="A7" s="5"/>
    </row>
    <row r="9" spans="1:6" ht="33.6" customHeight="1"/>
    <row r="10" spans="1:6" ht="29.25">
      <c r="A10" s="6"/>
      <c r="B10" s="7" t="s">
        <v>0</v>
      </c>
      <c r="C10" s="8" t="s">
        <v>1</v>
      </c>
      <c r="D10" s="9" t="s">
        <v>2</v>
      </c>
      <c r="E10" s="10" t="s">
        <v>3</v>
      </c>
      <c r="F10" s="11" t="s">
        <v>4</v>
      </c>
    </row>
    <row r="11" spans="1:6" ht="25.15" customHeight="1">
      <c r="A11" s="12"/>
      <c r="B11" s="13"/>
      <c r="C11" s="14" t="s">
        <v>5</v>
      </c>
      <c r="D11" s="15">
        <v>52.4</v>
      </c>
      <c r="E11" s="15">
        <f t="shared" ref="E11:E15" si="0">(B11*D11)</f>
        <v>0</v>
      </c>
      <c r="F11" s="13"/>
    </row>
    <row r="12" spans="1:6" ht="25.15" customHeight="1">
      <c r="A12" s="12"/>
      <c r="B12" s="13"/>
      <c r="C12" s="35" t="s">
        <v>6</v>
      </c>
      <c r="D12" s="16">
        <v>56</v>
      </c>
      <c r="E12" s="15">
        <f t="shared" si="0"/>
        <v>0</v>
      </c>
      <c r="F12" s="13"/>
    </row>
    <row r="13" spans="1:6" ht="25.15" customHeight="1">
      <c r="A13" s="12"/>
      <c r="B13" s="13"/>
      <c r="C13" s="14" t="s">
        <v>7</v>
      </c>
      <c r="D13" s="15">
        <v>50.35</v>
      </c>
      <c r="E13" s="15">
        <f t="shared" si="0"/>
        <v>0</v>
      </c>
      <c r="F13" s="13"/>
    </row>
    <row r="14" spans="1:6" ht="25.15" customHeight="1">
      <c r="A14" s="12"/>
      <c r="B14" s="13"/>
      <c r="C14" s="36" t="s">
        <v>8</v>
      </c>
      <c r="D14" s="15">
        <f>SUM(D11:D13)</f>
        <v>158.75</v>
      </c>
      <c r="E14" s="15"/>
      <c r="F14" s="13"/>
    </row>
    <row r="15" spans="1:6" ht="25.15" customHeight="1">
      <c r="A15" s="17"/>
      <c r="B15" s="13"/>
      <c r="C15" s="37" t="s">
        <v>9</v>
      </c>
      <c r="D15" s="15">
        <f>SUM(A16:A22)</f>
        <v>174.64999999999998</v>
      </c>
      <c r="E15" s="15">
        <f t="shared" si="0"/>
        <v>0</v>
      </c>
      <c r="F15" s="13"/>
    </row>
    <row r="16" spans="1:6" ht="25.15" customHeight="1">
      <c r="A16" s="17">
        <v>34</v>
      </c>
      <c r="B16" s="13"/>
      <c r="C16" s="18" t="s">
        <v>10</v>
      </c>
      <c r="D16" s="13"/>
      <c r="E16" s="15"/>
      <c r="F16" s="13"/>
    </row>
    <row r="17" spans="1:8" ht="25.15" customHeight="1">
      <c r="A17" s="17">
        <v>49.1</v>
      </c>
      <c r="B17" s="13"/>
      <c r="C17" s="18" t="s">
        <v>11</v>
      </c>
      <c r="D17" s="13"/>
      <c r="E17" s="15"/>
      <c r="F17" s="13"/>
    </row>
    <row r="18" spans="1:8" ht="25.15" customHeight="1">
      <c r="A18" s="17">
        <v>22</v>
      </c>
      <c r="B18" s="13"/>
      <c r="C18" s="18" t="s">
        <v>12</v>
      </c>
      <c r="D18" s="13"/>
      <c r="E18" s="15"/>
      <c r="F18" s="13"/>
    </row>
    <row r="19" spans="1:8" ht="25.15" customHeight="1">
      <c r="A19" s="17">
        <v>22</v>
      </c>
      <c r="B19" s="13"/>
      <c r="C19" s="18" t="s">
        <v>13</v>
      </c>
      <c r="D19" s="13"/>
      <c r="E19" s="15"/>
      <c r="F19" s="13"/>
    </row>
    <row r="20" spans="1:8" ht="25.15" customHeight="1">
      <c r="A20" s="17">
        <v>11.2</v>
      </c>
      <c r="B20" s="13"/>
      <c r="C20" s="18" t="s">
        <v>14</v>
      </c>
      <c r="D20" s="13"/>
      <c r="E20" s="15"/>
      <c r="F20" s="13"/>
    </row>
    <row r="21" spans="1:8" ht="25.15" customHeight="1">
      <c r="A21" s="17">
        <v>19.95</v>
      </c>
      <c r="B21" s="13"/>
      <c r="C21" s="18" t="s">
        <v>15</v>
      </c>
      <c r="D21" s="13"/>
      <c r="E21" s="15"/>
      <c r="F21" s="13"/>
    </row>
    <row r="22" spans="1:8" ht="26.25">
      <c r="A22" s="17">
        <v>16.399999999999999</v>
      </c>
      <c r="B22" s="13"/>
      <c r="C22" s="34" t="s">
        <v>16</v>
      </c>
      <c r="D22" s="13"/>
      <c r="E22" s="15"/>
      <c r="F22" s="13"/>
    </row>
    <row r="23" spans="1:8" ht="25.15" customHeight="1">
      <c r="A23" s="17"/>
      <c r="B23" s="13"/>
      <c r="C23" s="19"/>
      <c r="D23" s="20">
        <f>SUM(D14:D22)</f>
        <v>333.4</v>
      </c>
      <c r="E23" s="15">
        <f>(B23*D23)</f>
        <v>0</v>
      </c>
      <c r="F23" s="13"/>
    </row>
    <row r="24" spans="1:8" ht="25.15" customHeight="1">
      <c r="A24" s="21"/>
      <c r="B24" s="13"/>
      <c r="C24" s="22" t="s">
        <v>17</v>
      </c>
      <c r="D24" s="16"/>
      <c r="E24" s="15"/>
      <c r="F24" s="13"/>
    </row>
    <row r="25" spans="1:8" ht="25.15" customHeight="1">
      <c r="A25" s="21"/>
      <c r="B25" s="13"/>
      <c r="C25" s="23" t="s">
        <v>18</v>
      </c>
      <c r="D25" s="16">
        <v>30</v>
      </c>
      <c r="E25" s="15">
        <f>(B25*D25)</f>
        <v>0</v>
      </c>
      <c r="F25" s="13"/>
    </row>
    <row r="26" spans="1:8" ht="25.15" customHeight="1">
      <c r="A26" s="21"/>
      <c r="B26" s="13"/>
      <c r="C26" s="23" t="s">
        <v>19</v>
      </c>
      <c r="D26" s="16">
        <v>5.5</v>
      </c>
      <c r="E26" s="15">
        <f t="shared" ref="E26:E29" si="1">(B26*D26)</f>
        <v>0</v>
      </c>
      <c r="F26" s="13"/>
    </row>
    <row r="27" spans="1:8" ht="25.15" customHeight="1">
      <c r="A27" s="21"/>
      <c r="B27" s="13"/>
      <c r="C27" s="23" t="s">
        <v>20</v>
      </c>
      <c r="D27" s="16">
        <v>40</v>
      </c>
      <c r="E27" s="15">
        <f t="shared" si="1"/>
        <v>0</v>
      </c>
      <c r="F27" s="13"/>
    </row>
    <row r="28" spans="1:8" ht="25.15" customHeight="1">
      <c r="A28" s="21"/>
      <c r="B28" s="13"/>
      <c r="C28" s="23" t="s">
        <v>21</v>
      </c>
      <c r="D28" s="16">
        <v>90</v>
      </c>
      <c r="E28" s="15">
        <f t="shared" si="1"/>
        <v>0</v>
      </c>
      <c r="F28" s="13"/>
    </row>
    <row r="29" spans="1:8" ht="25.15" customHeight="1">
      <c r="A29" s="21"/>
      <c r="B29" s="13"/>
      <c r="C29" s="23" t="s">
        <v>22</v>
      </c>
      <c r="D29" s="16">
        <v>3</v>
      </c>
      <c r="E29" s="15">
        <f t="shared" si="1"/>
        <v>0</v>
      </c>
      <c r="F29" s="13"/>
    </row>
    <row r="30" spans="1:8" ht="25.15" customHeight="1">
      <c r="A30" s="21"/>
      <c r="B30" s="13"/>
      <c r="C30" s="23"/>
      <c r="D30" s="16"/>
      <c r="E30" s="15"/>
      <c r="F30" s="13"/>
    </row>
    <row r="31" spans="1:8" ht="25.15" customHeight="1">
      <c r="A31" s="21"/>
      <c r="B31" s="13"/>
      <c r="C31" s="24" t="s">
        <v>23</v>
      </c>
      <c r="D31" s="20">
        <f>SUM(D23:D29)</f>
        <v>501.9</v>
      </c>
      <c r="E31" s="20">
        <f>SUM(E23:E29)</f>
        <v>0</v>
      </c>
      <c r="F31" s="25" t="s">
        <v>24</v>
      </c>
      <c r="G31" s="26" t="s">
        <v>25</v>
      </c>
      <c r="H31" s="25" t="s">
        <v>26</v>
      </c>
    </row>
    <row r="32" spans="1:8" ht="25.15" customHeight="1">
      <c r="A32" s="21"/>
      <c r="B32" s="13"/>
      <c r="C32" s="27" t="s">
        <v>27</v>
      </c>
      <c r="D32" s="28"/>
      <c r="E32" s="29"/>
      <c r="F32" s="30"/>
      <c r="G32" s="31"/>
      <c r="H32" s="32"/>
    </row>
    <row r="33" spans="1:8" ht="25.15" customHeight="1">
      <c r="A33" s="21"/>
      <c r="B33" s="13"/>
      <c r="C33" s="27" t="s">
        <v>28</v>
      </c>
      <c r="D33" s="33">
        <f>D31-D32</f>
        <v>501.9</v>
      </c>
      <c r="E33" s="33">
        <f>E31-E32</f>
        <v>0</v>
      </c>
      <c r="F33" s="30"/>
      <c r="G33" s="31"/>
      <c r="H33" s="32"/>
    </row>
    <row r="34" spans="1:8" ht="25.15" customHeight="1">
      <c r="A34" s="21"/>
    </row>
  </sheetData>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4" ma:contentTypeDescription="Create a new document." ma:contentTypeScope="" ma:versionID="f6990c8f8efbed35cf198632b82f2280">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a07f1bca8e2b4978b788f9a7a7d34095"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925767-DAD9-4438-9203-7A57E3563F19}"/>
</file>

<file path=customXml/itemProps2.xml><?xml version="1.0" encoding="utf-8"?>
<ds:datastoreItem xmlns:ds="http://schemas.openxmlformats.org/officeDocument/2006/customXml" ds:itemID="{D88FBC54-0597-4EF7-A4DE-CD3D7DA4F415}"/>
</file>

<file path=customXml/itemProps3.xml><?xml version="1.0" encoding="utf-8"?>
<ds:datastoreItem xmlns:ds="http://schemas.openxmlformats.org/officeDocument/2006/customXml" ds:itemID="{0E4C81E3-CCD7-4728-BA7C-96AB171C4D76}"/>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dcterms:created xsi:type="dcterms:W3CDTF">2014-07-01T19:46:18Z</dcterms:created>
  <dcterms:modified xsi:type="dcterms:W3CDTF">2025-06-25T20:32:31Z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