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9"/>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137" documentId="8_{CF05B762-F0C4-4491-BE51-3BFE82943D62}" xr6:coauthVersionLast="47" xr6:coauthVersionMax="47" xr10:uidLastSave="{287E40DE-6F13-4866-A6D7-27E29E39F199}"/>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Sheet1!$A$1:$O$35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E25" i="1"/>
  <c r="D15" i="1"/>
  <c r="E15" i="1" s="1"/>
  <c r="E29" i="1"/>
  <c r="E28" i="1"/>
  <c r="E27" i="1"/>
  <c r="E26" i="1"/>
  <c r="E13" i="1"/>
  <c r="E12" i="1"/>
  <c r="E11" i="1"/>
  <c r="D23" i="1" l="1"/>
  <c r="D31" i="1" s="1"/>
  <c r="D33" i="1" s="1"/>
  <c r="E23" i="1" l="1"/>
  <c r="E31" i="1" s="1"/>
  <c r="E33" i="1" s="1"/>
</calcChain>
</file>

<file path=xl/sharedStrings.xml><?xml version="1.0" encoding="utf-8"?>
<sst xmlns="http://schemas.openxmlformats.org/spreadsheetml/2006/main" count="29" uniqueCount="29">
  <si>
    <t>Quantity
 Needed</t>
  </si>
  <si>
    <t>Academic Books - Please mark only what you need to order</t>
  </si>
  <si>
    <t>Price</t>
  </si>
  <si>
    <t>Total</t>
  </si>
  <si>
    <t>BO</t>
  </si>
  <si>
    <t>Of Places - 5th Edition</t>
  </si>
  <si>
    <t>Science:Earth and Space - 2nd Edition</t>
  </si>
  <si>
    <r>
      <t xml:space="preserve">America:  Land I Love - </t>
    </r>
    <r>
      <rPr>
        <b/>
        <sz val="12"/>
        <color theme="1"/>
        <rFont val="Calibri"/>
        <family val="2"/>
        <scheme val="minor"/>
      </rPr>
      <t>4th Edition</t>
    </r>
  </si>
  <si>
    <t>Subtotal</t>
  </si>
  <si>
    <t>Workbooks must be purchased from TCS</t>
  </si>
  <si>
    <t xml:space="preserve">Grammar &amp; Composition II </t>
  </si>
  <si>
    <t xml:space="preserve">Pre-Algebra- </t>
  </si>
  <si>
    <t xml:space="preserve">Spelling &amp; Poetry II </t>
  </si>
  <si>
    <t>Bible Curriculum</t>
  </si>
  <si>
    <t>Science:  Earth and Space Activity Book</t>
  </si>
  <si>
    <t>Civics Activity Book</t>
  </si>
  <si>
    <t>Geography Studies and Projects
 of the Western Hemp.</t>
  </si>
  <si>
    <t>Fees, Etc.</t>
  </si>
  <si>
    <t>PE Uniforms</t>
  </si>
  <si>
    <t>Student Agenda (Must purchase from TCS)</t>
  </si>
  <si>
    <t>**Technology Fee</t>
  </si>
  <si>
    <t>Test Booklets</t>
  </si>
  <si>
    <t>Take Home Folder</t>
  </si>
  <si>
    <t>Total Order</t>
  </si>
  <si>
    <t>Form of Payment</t>
  </si>
  <si>
    <t>Amount</t>
  </si>
  <si>
    <t>Date of 
Payment</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</si>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</sst>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9"/>
      <color theme="1"/>
      <name val="Cambria"/>
      <family val="1"/>
      <scheme val="major"/>
    </font>
    <font>
      <b/>
      <sz val="11"/>
      <color theme="1"/>
      <name val="Cambria"/>
      <family val="1"/>
      <scheme val="major"/>
    </font>
    <font>
      <sz val="12"/>
      <color theme="1"/>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
      <sz val="14"/>
      <color theme="1"/>
      <name val="Calibri"/>
      <family val="2"/>
      <scheme val="minor"/>
    </font>
    <font>
      <sz val="10"/>
      <color theme="1"/>
      <name val="Calibri"/>
      <family val="2"/>
      <scheme val="minor"/>
    </font>
    <font>
      <b/>
      <i/>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4" fontId="0" fillId="0" borderId="0" xfId="0" applyNumberForma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4" fontId="5" fillId="0" borderId="0" xfId="0" applyNumberFormat="1" applyFont="1"/>
    <xf numFmtId="4" fontId="6" fillId="0" borderId="1" xfId="0" applyNumberFormat="1" applyFont="1" applyBorder="1"/>
    <xf numFmtId="0" fontId="7" fillId="0" borderId="1" xfId="0" applyFont="1" applyBorder="1" applyAlignment="1">
      <alignment wrapText="1"/>
    </xf>
    <xf numFmtId="0" fontId="8" fillId="0" borderId="1" xfId="0" applyFont="1" applyBorder="1" applyAlignment="1">
      <alignment horizontal="center" wrapText="1"/>
    </xf>
    <xf numFmtId="164" fontId="8" fillId="0" borderId="1" xfId="0" applyNumberFormat="1" applyFont="1" applyBorder="1" applyAlignment="1">
      <alignment horizontal="center"/>
    </xf>
    <xf numFmtId="0" fontId="1" fillId="0" borderId="1" xfId="0" applyFont="1" applyBorder="1"/>
    <xf numFmtId="0" fontId="1" fillId="0" borderId="1" xfId="0" applyFont="1" applyBorder="1" applyAlignment="1">
      <alignment horizontal="center"/>
    </xf>
    <xf numFmtId="4" fontId="9" fillId="0" borderId="1" xfId="0" applyNumberFormat="1" applyFont="1" applyBorder="1"/>
    <xf numFmtId="0" fontId="0" fillId="0" borderId="1" xfId="0" applyBorder="1"/>
    <xf numFmtId="0" fontId="9" fillId="0" borderId="1" xfId="0" applyFont="1" applyBorder="1" applyAlignment="1">
      <alignment horizontal="left"/>
    </xf>
    <xf numFmtId="164" fontId="0" fillId="0" borderId="1" xfId="0" applyNumberFormat="1" applyBorder="1" applyAlignment="1">
      <alignment horizontal="center"/>
    </xf>
    <xf numFmtId="164" fontId="0" fillId="2" borderId="1" xfId="0" applyNumberFormat="1" applyFill="1" applyBorder="1" applyAlignment="1">
      <alignment horizontal="center"/>
    </xf>
    <xf numFmtId="4" fontId="0" fillId="0" borderId="1" xfId="0" applyNumberFormat="1" applyBorder="1"/>
    <xf numFmtId="0" fontId="11" fillId="0" borderId="1" xfId="0" applyFont="1" applyBorder="1" applyAlignment="1">
      <alignment horizontal="right"/>
    </xf>
    <xf numFmtId="0" fontId="1" fillId="2" borderId="1" xfId="0" applyFont="1" applyFill="1" applyBorder="1" applyAlignment="1">
      <alignment horizontal="right"/>
    </xf>
    <xf numFmtId="164" fontId="1" fillId="2" borderId="1" xfId="0" applyNumberFormat="1" applyFont="1" applyFill="1" applyBorder="1" applyAlignment="1">
      <alignment horizontal="center"/>
    </xf>
    <xf numFmtId="4" fontId="0" fillId="2" borderId="1" xfId="0" applyNumberFormat="1" applyFill="1" applyBorder="1" applyAlignment="1">
      <alignment horizontal="center"/>
    </xf>
    <xf numFmtId="0" fontId="1" fillId="2" borderId="1" xfId="0" applyFont="1" applyFill="1" applyBorder="1" applyAlignment="1">
      <alignment horizontal="left"/>
    </xf>
    <xf numFmtId="0" fontId="0" fillId="2" borderId="1" xfId="0" applyFill="1" applyBorder="1" applyAlignment="1">
      <alignment horizontal="left"/>
    </xf>
    <xf numFmtId="0" fontId="10" fillId="0" borderId="1" xfId="0" applyFont="1" applyBorder="1" applyAlignment="1">
      <alignment horizontal="right"/>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9" fillId="2" borderId="1" xfId="0" applyFont="1" applyFill="1" applyBorder="1" applyAlignment="1">
      <alignment horizontal="right"/>
    </xf>
    <xf numFmtId="0" fontId="9" fillId="0" borderId="1" xfId="0" applyFont="1" applyBorder="1"/>
    <xf numFmtId="164" fontId="9" fillId="0" borderId="1" xfId="0" applyNumberFormat="1" applyFont="1" applyBorder="1"/>
    <xf numFmtId="0" fontId="10" fillId="0" borderId="1" xfId="0" applyFont="1" applyBorder="1" applyAlignment="1">
      <alignment horizontal="center"/>
    </xf>
    <xf numFmtId="0" fontId="13" fillId="0" borderId="1" xfId="0" applyFont="1" applyBorder="1"/>
    <xf numFmtId="0" fontId="14" fillId="0" borderId="1" xfId="0" applyFont="1" applyBorder="1"/>
    <xf numFmtId="164" fontId="14" fillId="0" borderId="1" xfId="0" applyNumberFormat="1" applyFont="1" applyBorder="1" applyAlignment="1">
      <alignment horizontal="center"/>
    </xf>
    <xf numFmtId="0" fontId="11" fillId="2" borderId="1" xfId="0" applyFont="1" applyFill="1" applyBorder="1" applyAlignment="1">
      <alignment horizontal="right" wrapText="1"/>
    </xf>
    <xf numFmtId="0" fontId="9" fillId="2" borderId="1" xfId="0" applyFont="1" applyFill="1" applyBorder="1"/>
    <xf numFmtId="0" fontId="9" fillId="0" borderId="1" xfId="0" applyFont="1" applyBorder="1" applyAlignment="1">
      <alignment horizontal="right"/>
    </xf>
    <xf numFmtId="0" fontId="15" fillId="0" borderId="1"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60325</xdr:colOff>
      <xdr:row>21</xdr:row>
      <xdr:rowOff>273049</xdr:rowOff>
    </xdr:from>
    <xdr:to>
      <xdr:col>14</xdr:col>
      <xdr:colOff>107950</xdr:colOff>
      <xdr:row>29</xdr:row>
      <xdr:rowOff>214311</xdr:rowOff>
    </xdr:to>
    <xdr:sp macro="" textlink="">
      <xdr:nvSpPr>
        <xdr:cNvPr id="9" name="TextBox 1">
          <a:extLst>
            <a:ext uri="{FF2B5EF4-FFF2-40B4-BE49-F238E27FC236}">
              <a16:creationId xmlns:a16="http://schemas.microsoft.com/office/drawing/2014/main" id="{00000000-0008-0000-0000-000002000000}"/>
            </a:ext>
          </a:extLst>
        </xdr:cNvPr>
        <xdr:cNvSpPr txBox="1"/>
      </xdr:nvSpPr>
      <xdr:spPr>
        <a:xfrm>
          <a:off x="5719763" y="6202362"/>
          <a:ext cx="3008312" cy="2497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05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5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050" b="1" i="1" u="none" baseline="0">
            <a:latin typeface="Maiandra GD" pitchFamily="34" charset="0"/>
          </a:endParaRPr>
        </a:p>
        <a:p>
          <a:endParaRPr lang="en-US" sz="1100" b="1" baseline="0">
            <a:latin typeface="Maiandra GD" pitchFamily="34" charset="0"/>
          </a:endParaRP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0</xdr:colOff>
      <xdr:row>4</xdr:row>
      <xdr:rowOff>58103</xdr:rowOff>
    </xdr:from>
    <xdr:to>
      <xdr:col>7</xdr:col>
      <xdr:colOff>144780</xdr:colOff>
      <xdr:row>8</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896303"/>
          <a:ext cx="6134100" cy="894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6</xdr:col>
      <xdr:colOff>59266</xdr:colOff>
      <xdr:row>3</xdr:row>
      <xdr:rowOff>160867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96147" y="70123"/>
          <a:ext cx="4011419" cy="74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Eighth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2025-2026</a:t>
          </a:r>
          <a:endParaRPr lang="en-US" sz="1100" u="none" baseline="0"/>
        </a:p>
      </xdr:txBody>
    </xdr:sp>
    <xdr:clientData/>
  </xdr:twoCellAnchor>
  <xdr:twoCellAnchor>
    <xdr:from>
      <xdr:col>1</xdr:col>
      <xdr:colOff>9524</xdr:colOff>
      <xdr:row>33</xdr:row>
      <xdr:rowOff>34925</xdr:rowOff>
    </xdr:from>
    <xdr:to>
      <xdr:col>9</xdr:col>
      <xdr:colOff>253999</xdr:colOff>
      <xdr:row>34</xdr:row>
      <xdr:rowOff>165100</xdr:rowOff>
    </xdr:to>
    <xdr:sp macro="" textlink="">
      <xdr:nvSpPr>
        <xdr:cNvPr id="8"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9524" y="9451975"/>
          <a:ext cx="74707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Technology Fee helps</a:t>
          </a:r>
          <a:r>
            <a:rPr lang="en-US" sz="1100" baseline="0"/>
            <a:t> </a:t>
          </a:r>
          <a:r>
            <a:rPr lang="en-US" sz="1100"/>
            <a:t>provide students with computer equipment in the Computer Lab, improvements such as FACTS/SIS, expansion of our wireless network.    These funds are used to address specific technology needs.</a:t>
          </a:r>
        </a:p>
      </xdr:txBody>
    </xdr:sp>
    <xdr:clientData/>
  </xdr:twoCellAnchor>
  <xdr:twoCellAnchor>
    <xdr:from>
      <xdr:col>6</xdr:col>
      <xdr:colOff>121920</xdr:colOff>
      <xdr:row>8</xdr:row>
      <xdr:rowOff>243840</xdr:rowOff>
    </xdr:from>
    <xdr:to>
      <xdr:col>12</xdr:col>
      <xdr:colOff>127000</xdr:colOff>
      <xdr:row>21</xdr:row>
      <xdr:rowOff>222250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57620" y="1863090"/>
          <a:ext cx="2360930" cy="425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made through FACTS once charges have been applied, through the school office or at </a:t>
          </a: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time of pickup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zoomScale="120" zoomScaleNormal="120" workbookViewId="0">
      <selection sqref="A1:A1048576"/>
    </sheetView>
  </sheetViews>
  <sheetFormatPr defaultColWidth="4.7109375" defaultRowHeight="15"/>
  <cols>
    <col min="1" max="1" width="13.42578125" style="1" hidden="1" customWidth="1"/>
    <col min="2" max="2" width="13.85546875" customWidth="1"/>
    <col min="3" max="3" width="44.85546875" bestFit="1" customWidth="1"/>
    <col min="4" max="4" width="9" bestFit="1" customWidth="1"/>
    <col min="5" max="5" width="8.7109375" bestFit="1" customWidth="1"/>
    <col min="6" max="6" width="8.42578125" customWidth="1"/>
    <col min="7" max="7" width="7.85546875" customWidth="1"/>
    <col min="8" max="8" width="8" customWidth="1"/>
  </cols>
  <sheetData>
    <row r="1" spans="1:6" ht="22.5">
      <c r="C1" s="2"/>
    </row>
    <row r="2" spans="1:6">
      <c r="C2" s="3"/>
    </row>
    <row r="3" spans="1:6">
      <c r="C3" s="4"/>
    </row>
    <row r="5" spans="1:6" ht="15.75">
      <c r="A5" s="5"/>
    </row>
    <row r="6" spans="1:6" ht="15.75">
      <c r="A6" s="5"/>
    </row>
    <row r="7" spans="1:6" ht="15.75">
      <c r="A7" s="5"/>
    </row>
    <row r="9" spans="1:6" ht="33.6" customHeight="1"/>
    <row r="10" spans="1:6" ht="29.25">
      <c r="A10" s="6"/>
      <c r="B10" s="7" t="s">
        <v>0</v>
      </c>
      <c r="C10" s="8" t="s">
        <v>1</v>
      </c>
      <c r="D10" s="9" t="s">
        <v>2</v>
      </c>
      <c r="E10" s="10" t="s">
        <v>3</v>
      </c>
      <c r="F10" s="11" t="s">
        <v>4</v>
      </c>
    </row>
    <row r="11" spans="1:6" ht="25.15" customHeight="1">
      <c r="A11" s="12"/>
      <c r="B11" s="13"/>
      <c r="C11" s="14" t="s">
        <v>5</v>
      </c>
      <c r="D11" s="15">
        <v>52.4</v>
      </c>
      <c r="E11" s="15">
        <f t="shared" ref="E11:E15" si="0">(B11*D11)</f>
        <v>0</v>
      </c>
      <c r="F11" s="13"/>
    </row>
    <row r="12" spans="1:6" ht="25.15" customHeight="1">
      <c r="A12" s="12"/>
      <c r="B12" s="13"/>
      <c r="C12" s="35" t="s">
        <v>6</v>
      </c>
      <c r="D12" s="16">
        <v>56</v>
      </c>
      <c r="E12" s="15">
        <f t="shared" si="0"/>
        <v>0</v>
      </c>
      <c r="F12" s="13"/>
    </row>
    <row r="13" spans="1:6" ht="25.15" customHeight="1">
      <c r="A13" s="12"/>
      <c r="B13" s="13"/>
      <c r="C13" s="14" t="s">
        <v>7</v>
      </c>
      <c r="D13" s="15">
        <v>50.35</v>
      </c>
      <c r="E13" s="15">
        <f t="shared" si="0"/>
        <v>0</v>
      </c>
      <c r="F13" s="13"/>
    </row>
    <row r="14" spans="1:6" ht="25.15" customHeight="1">
      <c r="A14" s="12"/>
      <c r="B14" s="13"/>
      <c r="C14" s="36" t="s">
        <v>8</v>
      </c>
      <c r="D14" s="15">
        <f>SUM(D11:D13)</f>
        <v>158.75</v>
      </c>
      <c r="E14" s="15"/>
      <c r="F14" s="13"/>
    </row>
    <row r="15" spans="1:6" ht="25.15" customHeight="1">
      <c r="A15" s="17"/>
      <c r="B15" s="13"/>
      <c r="C15" s="37" t="s">
        <v>9</v>
      </c>
      <c r="D15" s="15">
        <f>SUM(A16:A22)</f>
        <v>174.64999999999998</v>
      </c>
      <c r="E15" s="15">
        <f t="shared" si="0"/>
        <v>0</v>
      </c>
      <c r="F15" s="13"/>
    </row>
    <row r="16" spans="1:6" ht="25.15" customHeight="1">
      <c r="A16" s="17">
        <v>34</v>
      </c>
      <c r="B16" s="13"/>
      <c r="C16" s="18" t="s">
        <v>10</v>
      </c>
      <c r="D16" s="13"/>
      <c r="E16" s="15"/>
      <c r="F16" s="13"/>
    </row>
    <row r="17" spans="1:8" ht="25.15" customHeight="1">
      <c r="A17" s="17">
        <v>49.1</v>
      </c>
      <c r="B17" s="13"/>
      <c r="C17" s="18" t="s">
        <v>11</v>
      </c>
      <c r="D17" s="13"/>
      <c r="E17" s="15"/>
      <c r="F17" s="13"/>
    </row>
    <row r="18" spans="1:8" ht="25.15" customHeight="1">
      <c r="A18" s="17">
        <v>22</v>
      </c>
      <c r="B18" s="13"/>
      <c r="C18" s="18" t="s">
        <v>12</v>
      </c>
      <c r="D18" s="13"/>
      <c r="E18" s="15"/>
      <c r="F18" s="13"/>
    </row>
    <row r="19" spans="1:8" ht="25.15" customHeight="1">
      <c r="A19" s="17">
        <v>22</v>
      </c>
      <c r="B19" s="13"/>
      <c r="C19" s="18" t="s">
        <v>13</v>
      </c>
      <c r="D19" s="13"/>
      <c r="E19" s="15"/>
      <c r="F19" s="13"/>
    </row>
    <row r="20" spans="1:8" ht="25.15" customHeight="1">
      <c r="A20" s="17">
        <v>11.2</v>
      </c>
      <c r="B20" s="13"/>
      <c r="C20" s="18" t="s">
        <v>14</v>
      </c>
      <c r="D20" s="13"/>
      <c r="E20" s="15"/>
      <c r="F20" s="13"/>
    </row>
    <row r="21" spans="1:8" ht="25.15" customHeight="1">
      <c r="A21" s="17">
        <v>19.95</v>
      </c>
      <c r="B21" s="13"/>
      <c r="C21" s="18" t="s">
        <v>15</v>
      </c>
      <c r="D21" s="13"/>
      <c r="E21" s="15"/>
      <c r="F21" s="13"/>
    </row>
    <row r="22" spans="1:8" ht="26.25">
      <c r="A22" s="17">
        <v>16.399999999999999</v>
      </c>
      <c r="B22" s="13"/>
      <c r="C22" s="34" t="s">
        <v>16</v>
      </c>
      <c r="D22" s="13"/>
      <c r="E22" s="15"/>
      <c r="F22" s="13"/>
    </row>
    <row r="23" spans="1:8" ht="25.15" customHeight="1">
      <c r="A23" s="17"/>
      <c r="B23" s="13"/>
      <c r="C23" s="19"/>
      <c r="D23" s="20">
        <f>SUM(D14:D22)</f>
        <v>333.4</v>
      </c>
      <c r="E23" s="15">
        <f>(B23*D23)</f>
        <v>0</v>
      </c>
      <c r="F23" s="13"/>
    </row>
    <row r="24" spans="1:8" ht="25.15" customHeight="1">
      <c r="A24" s="21"/>
      <c r="B24" s="13"/>
      <c r="C24" s="22" t="s">
        <v>17</v>
      </c>
      <c r="D24" s="16"/>
      <c r="E24" s="15"/>
      <c r="F24" s="13"/>
    </row>
    <row r="25" spans="1:8" ht="25.15" customHeight="1">
      <c r="A25" s="21"/>
      <c r="B25" s="13"/>
      <c r="C25" s="23" t="s">
        <v>18</v>
      </c>
      <c r="D25" s="16">
        <v>30</v>
      </c>
      <c r="E25" s="15">
        <f>(B25*D25)</f>
        <v>0</v>
      </c>
      <c r="F25" s="13"/>
    </row>
    <row r="26" spans="1:8" ht="25.15" customHeight="1">
      <c r="A26" s="21"/>
      <c r="B26" s="13"/>
      <c r="C26" s="23" t="s">
        <v>19</v>
      </c>
      <c r="D26" s="16">
        <v>5.5</v>
      </c>
      <c r="E26" s="15">
        <f t="shared" ref="E26:E29" si="1">(B26*D26)</f>
        <v>0</v>
      </c>
      <c r="F26" s="13"/>
    </row>
    <row r="27" spans="1:8" ht="25.15" customHeight="1">
      <c r="A27" s="21"/>
      <c r="B27" s="13"/>
      <c r="C27" s="23" t="s">
        <v>20</v>
      </c>
      <c r="D27" s="16">
        <v>40</v>
      </c>
      <c r="E27" s="15">
        <f t="shared" si="1"/>
        <v>0</v>
      </c>
      <c r="F27" s="13"/>
    </row>
    <row r="28" spans="1:8" ht="25.15" customHeight="1">
      <c r="A28" s="21"/>
      <c r="B28" s="13"/>
      <c r="C28" s="23" t="s">
        <v>21</v>
      </c>
      <c r="D28" s="16">
        <v>90</v>
      </c>
      <c r="E28" s="15">
        <f t="shared" si="1"/>
        <v>0</v>
      </c>
      <c r="F28" s="13"/>
    </row>
    <row r="29" spans="1:8" ht="25.15" customHeight="1">
      <c r="A29" s="21"/>
      <c r="B29" s="13"/>
      <c r="C29" s="23" t="s">
        <v>22</v>
      </c>
      <c r="D29" s="16">
        <v>3</v>
      </c>
      <c r="E29" s="15">
        <f t="shared" si="1"/>
        <v>0</v>
      </c>
      <c r="F29" s="13"/>
    </row>
    <row r="30" spans="1:8" ht="25.15" customHeight="1">
      <c r="A30" s="21"/>
      <c r="B30" s="13"/>
      <c r="C30" s="23"/>
      <c r="D30" s="16"/>
      <c r="E30" s="15"/>
      <c r="F30" s="13"/>
    </row>
    <row r="31" spans="1:8" ht="25.15" customHeight="1">
      <c r="A31" s="21"/>
      <c r="B31" s="13"/>
      <c r="C31" s="24" t="s">
        <v>23</v>
      </c>
      <c r="D31" s="20">
        <f>SUM(D23:D29)</f>
        <v>501.9</v>
      </c>
      <c r="E31" s="20">
        <f>SUM(E23:E29)</f>
        <v>0</v>
      </c>
      <c r="F31" s="25" t="s">
        <v>24</v>
      </c>
      <c r="G31" s="26" t="s">
        <v>25</v>
      </c>
      <c r="H31" s="25" t="s">
        <v>26</v>
      </c>
    </row>
    <row r="32" spans="1:8" ht="25.15" customHeight="1">
      <c r="A32" s="21"/>
      <c r="B32" s="13"/>
      <c r="C32" s="27" t="s">
        <v>27</v>
      </c>
      <c r="D32" s="28"/>
      <c r="E32" s="29"/>
      <c r="F32" s="30"/>
      <c r="G32" s="31"/>
      <c r="H32" s="32"/>
    </row>
    <row r="33" spans="1:8" ht="25.15" customHeight="1">
      <c r="A33" s="21"/>
      <c r="B33" s="13"/>
      <c r="C33" s="27" t="s">
        <v>28</v>
      </c>
      <c r="D33" s="33">
        <f>D31-D32</f>
        <v>501.9</v>
      </c>
      <c r="E33" s="33">
        <f>E31-E32</f>
        <v>0</v>
      </c>
      <c r="F33" s="30"/>
      <c r="G33" s="31"/>
      <c r="H33" s="32"/>
    </row>
    <row r="34" spans="1:8" ht="25.15" customHeight="1">
      <c r="A34" s="21"/>
    </row>
  </sheetData>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925767-DAD9-4438-9203-7A57E3563F19}"/>
</file>

<file path=customXml/itemProps2.xml><?xml version="1.0" encoding="utf-8"?>
<ds:datastoreItem xmlns:ds="http://schemas.openxmlformats.org/officeDocument/2006/customXml" ds:itemID="{D88FBC54-0597-4EF7-A4DE-CD3D7DA4F415}"/>
</file>

<file path=customXml/itemProps3.xml><?xml version="1.0" encoding="utf-8"?>
<ds:datastoreItem xmlns:ds="http://schemas.openxmlformats.org/officeDocument/2006/customXml" ds:itemID="{0E4C81E3-CCD7-4728-BA7C-96AB171C4D76}"/>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2014-07-01T19:46:18Z</dcterms:created>
  <dcterms:modified xsi:type="dcterms:W3CDTF">2025-06-25T20:32:31Z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