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9"/>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s 25 26/"/>
    </mc:Choice>
  </mc:AlternateContent>
  <xr:revisionPtr revIDLastSave="116" documentId="14_{77697B96-AD63-4D2D-937C-CCCF3C47E615}" xr6:coauthVersionLast="47" xr6:coauthVersionMax="47" xr10:uidLastSave="{5E7A7CB2-EC9E-433E-AA59-150EA2251D13}"/>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Sheet1!$A$1:$O$35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E12" i="1"/>
  <c r="E13" i="1"/>
  <c r="E11" i="1"/>
  <c r="E31" i="1"/>
  <c r="E30" i="1"/>
  <c r="E29" i="1"/>
  <c r="E28" i="1"/>
  <c r="D20" i="1"/>
  <c r="E20" i="1" s="1"/>
  <c r="E18" i="1"/>
  <c r="E17" i="1"/>
  <c r="E16" i="1"/>
  <c r="E15" i="1"/>
  <c r="E14" i="1"/>
  <c r="D26" i="1" l="1"/>
  <c r="D32" i="1" s="1"/>
  <c r="E26" i="1"/>
  <c r="E32" i="1" s="1"/>
  <c r="E34" i="1" s="1"/>
</calcChain>
</file>

<file path=xl/sharedStrings.xml><?xml version="1.0" encoding="utf-8"?>
<sst xmlns="http://schemas.openxmlformats.org/spreadsheetml/2006/main" count="32" uniqueCount="32">
  <si>
    <t>Quantity
 Needed</t>
  </si>
  <si>
    <t>Academic Books - Please mark only what you need to order - New Edition in Bold</t>
  </si>
  <si>
    <t>Price</t>
  </si>
  <si>
    <t>Total</t>
  </si>
  <si>
    <t>BO</t>
  </si>
  <si>
    <r>
      <rPr>
        <sz val="14"/>
        <color rgb="FF000000"/>
        <rFont val="Calibri"/>
        <scheme val="minor"/>
      </rPr>
      <t xml:space="preserve">Mountain Pathways </t>
    </r>
    <r>
      <rPr>
        <b/>
        <sz val="14"/>
        <color rgb="FF000000"/>
        <rFont val="Calibri"/>
        <scheme val="minor"/>
      </rPr>
      <t>- 3rd Edition</t>
    </r>
  </si>
  <si>
    <r>
      <rPr>
        <sz val="14"/>
        <color rgb="FF000000"/>
        <rFont val="Calibri"/>
        <scheme val="minor"/>
      </rPr>
      <t>Voyage of Discovery</t>
    </r>
    <r>
      <rPr>
        <b/>
        <sz val="14"/>
        <color rgb="FF000000"/>
        <rFont val="Calibri"/>
        <scheme val="minor"/>
      </rPr>
      <t xml:space="preserve"> - 3rd Edition</t>
    </r>
  </si>
  <si>
    <r>
      <rPr>
        <sz val="14"/>
        <color rgb="FF000000"/>
        <rFont val="Calibri"/>
        <scheme val="minor"/>
      </rPr>
      <t>Of America II</t>
    </r>
    <r>
      <rPr>
        <b/>
        <sz val="14"/>
        <color rgb="FF000000"/>
        <rFont val="Calibri"/>
        <scheme val="minor"/>
      </rPr>
      <t xml:space="preserve"> - 5th Edition</t>
    </r>
  </si>
  <si>
    <r>
      <rPr>
        <sz val="14"/>
        <color rgb="FF000000"/>
        <rFont val="Calibri"/>
        <scheme val="minor"/>
      </rPr>
      <t>Trapped in a Hot Air Balloon</t>
    </r>
    <r>
      <rPr>
        <b/>
        <sz val="14"/>
        <color rgb="FF000000"/>
        <rFont val="Calibri"/>
        <scheme val="minor"/>
      </rPr>
      <t xml:space="preserve"> - 1st Edition</t>
    </r>
  </si>
  <si>
    <r>
      <t xml:space="preserve">Billy Sunday </t>
    </r>
    <r>
      <rPr>
        <b/>
        <sz val="14"/>
        <color theme="1"/>
        <rFont val="Calibri"/>
        <family val="2"/>
        <scheme val="minor"/>
      </rPr>
      <t>Second Edition</t>
    </r>
  </si>
  <si>
    <r>
      <t xml:space="preserve">Observing God’s World (Science VI) 
</t>
    </r>
    <r>
      <rPr>
        <b/>
        <sz val="14"/>
        <color theme="1"/>
        <rFont val="Calibri"/>
        <family val="2"/>
        <scheme val="minor"/>
      </rPr>
      <t>Fourth Edition</t>
    </r>
  </si>
  <si>
    <r>
      <t xml:space="preserve">New World History &amp; Geography 
</t>
    </r>
    <r>
      <rPr>
        <b/>
        <sz val="14"/>
        <color theme="1"/>
        <rFont val="Calibri"/>
        <family val="2"/>
        <scheme val="minor"/>
      </rPr>
      <t>Fourth Editon</t>
    </r>
  </si>
  <si>
    <r>
      <t xml:space="preserve">Choosing Good Health </t>
    </r>
    <r>
      <rPr>
        <b/>
        <sz val="14"/>
        <color theme="1"/>
        <rFont val="Calibri"/>
        <family val="2"/>
        <scheme val="minor"/>
      </rPr>
      <t>Third Edition</t>
    </r>
  </si>
  <si>
    <t>Subtotal</t>
  </si>
  <si>
    <t>WORKBOOKS MUST BE PURCHASED THROUGH TCS</t>
  </si>
  <si>
    <t>Language C</t>
  </si>
  <si>
    <t>Spelling</t>
  </si>
  <si>
    <t>Arithmetic 6</t>
  </si>
  <si>
    <t>New World Map &amp; Review</t>
  </si>
  <si>
    <t>Reading Comprehension 6</t>
  </si>
  <si>
    <t>Book Total</t>
  </si>
  <si>
    <t>Fees, Etc.</t>
  </si>
  <si>
    <t>Student Agenda (Must purchase from TCS)</t>
  </si>
  <si>
    <t>**Technology  Fee</t>
  </si>
  <si>
    <t>Test Booklets</t>
  </si>
  <si>
    <t>Take Home Folder</t>
  </si>
  <si>
    <t>Total Order</t>
  </si>
  <si>
    <t>Form of Payment</t>
  </si>
  <si>
    <t>Amount</t>
  </si>
  <si>
    <t>Date of 
Payment</t>
  </si>
  <si>
    <t>Amount Paid</t>
  </si>
  <si>
    <t>Amount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</si>
</sst>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font>
      <sz val="11"/>
      <color theme="1"/>
      <name val="Calibri"/>
      <family val="2"/>
      <scheme val="minor"/>
    </font>
    <font>
      <b/>
      <sz val="11"/>
      <color theme="1"/>
      <name val="Calibri"/>
      <family val="2"/>
      <scheme val="minor"/>
    </font>
    <font>
      <b/>
      <sz val="18"/>
      <color rgb="FF000000"/>
      <name val="Cambria"/>
      <family val="1"/>
    </font>
    <font>
      <sz val="11"/>
      <color rgb="FF000000"/>
      <name val="Baskerville Old Face"/>
      <family val="1"/>
    </font>
    <font>
      <sz val="11"/>
      <color rgb="FF000000"/>
      <name val="Cambria"/>
      <family val="1"/>
    </font>
    <font>
      <b/>
      <sz val="12"/>
      <color rgb="FF000000"/>
      <name val="Calibri"/>
      <family val="2"/>
      <scheme val="minor"/>
    </font>
    <font>
      <sz val="8"/>
      <color theme="1"/>
      <name val="Cambria"/>
      <family val="1"/>
      <scheme val="major"/>
    </font>
    <font>
      <b/>
      <sz val="11"/>
      <color theme="1"/>
      <name val="Cambria"/>
      <family val="1"/>
      <scheme val="major"/>
    </font>
    <font>
      <sz val="12"/>
      <color theme="1"/>
      <name val="Calibri"/>
      <family val="2"/>
      <scheme val="minor"/>
    </font>
    <font>
      <b/>
      <sz val="12"/>
      <color theme="1"/>
      <name val="Calibri"/>
      <family val="2"/>
      <scheme val="minor"/>
    </font>
    <font>
      <i/>
      <sz val="12"/>
      <color theme="1"/>
      <name val="Calibri"/>
      <family val="2"/>
      <scheme val="minor"/>
    </font>
    <font>
      <b/>
      <sz val="10"/>
      <color theme="1"/>
      <name val="Calibri"/>
      <family val="2"/>
      <scheme val="minor"/>
    </font>
    <font>
      <sz val="11"/>
      <color theme="1"/>
      <name val="Cambria"/>
      <family val="1"/>
      <scheme val="major"/>
    </font>
    <font>
      <sz val="14"/>
      <color theme="1"/>
      <name val="Calibri"/>
      <family val="2"/>
      <scheme val="minor"/>
    </font>
    <font>
      <b/>
      <sz val="14"/>
      <color theme="1"/>
      <name val="Calibri"/>
      <family val="2"/>
      <scheme val="minor"/>
    </font>
    <font>
      <sz val="14"/>
      <color rgb="FF000000"/>
      <name val="Calibri"/>
      <scheme val="minor"/>
    </font>
    <font>
      <b/>
      <sz val="14"/>
      <color rgb="FF000000"/>
      <name val="Calibri"/>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7" fillId="0" borderId="1" xfId="0" applyFont="1" applyBorder="1" applyAlignment="1">
      <alignment wrapText="1"/>
    </xf>
    <xf numFmtId="0" fontId="7" fillId="0" borderId="1" xfId="0" applyFont="1" applyBorder="1" applyAlignment="1">
      <alignment horizontal="center" wrapText="1"/>
    </xf>
    <xf numFmtId="164" fontId="7" fillId="0" borderId="1" xfId="0" applyNumberFormat="1" applyFont="1" applyBorder="1" applyAlignment="1">
      <alignment horizontal="center"/>
    </xf>
    <xf numFmtId="0" fontId="1" fillId="0" borderId="1" xfId="0" applyFont="1" applyBorder="1"/>
    <xf numFmtId="0" fontId="1" fillId="0" borderId="1" xfId="0" applyFont="1" applyBorder="1" applyAlignment="1">
      <alignment horizontal="center"/>
    </xf>
    <xf numFmtId="164" fontId="8" fillId="0" borderId="1" xfId="0" applyNumberFormat="1" applyFont="1" applyBorder="1" applyAlignment="1">
      <alignment horizontal="center"/>
    </xf>
    <xf numFmtId="164" fontId="8" fillId="0" borderId="1" xfId="0" applyNumberFormat="1" applyFont="1" applyBorder="1"/>
    <xf numFmtId="0" fontId="0" fillId="0" borderId="1" xfId="0" applyBorder="1"/>
    <xf numFmtId="0" fontId="1" fillId="0" borderId="1" xfId="0" applyFont="1" applyBorder="1" applyAlignment="1">
      <alignment wrapText="1"/>
    </xf>
    <xf numFmtId="4" fontId="0" fillId="2" borderId="1" xfId="0" applyNumberFormat="1" applyFill="1" applyBorder="1" applyAlignment="1">
      <alignment horizontal="center"/>
    </xf>
    <xf numFmtId="0" fontId="10" fillId="0" borderId="1" xfId="0" applyFont="1" applyBorder="1" applyAlignment="1">
      <alignment horizontal="right"/>
    </xf>
    <xf numFmtId="0" fontId="8" fillId="0" borderId="1" xfId="0" applyFont="1" applyBorder="1"/>
    <xf numFmtId="0" fontId="9" fillId="2" borderId="1" xfId="0" applyFont="1" applyFill="1" applyBorder="1" applyAlignment="1">
      <alignment horizontal="right"/>
    </xf>
    <xf numFmtId="164" fontId="9" fillId="2" borderId="1" xfId="0" applyNumberFormat="1" applyFont="1" applyFill="1" applyBorder="1" applyAlignment="1">
      <alignment horizontal="center"/>
    </xf>
    <xf numFmtId="0" fontId="9" fillId="2" borderId="1" xfId="0" applyFont="1" applyFill="1" applyBorder="1" applyAlignment="1">
      <alignment horizontal="left"/>
    </xf>
    <xf numFmtId="164" fontId="8" fillId="2" borderId="1" xfId="0" applyNumberFormat="1" applyFont="1" applyFill="1" applyBorder="1" applyAlignment="1">
      <alignment horizontal="center"/>
    </xf>
    <xf numFmtId="0" fontId="8" fillId="2" borderId="1" xfId="0" applyFont="1" applyFill="1" applyBorder="1" applyAlignment="1">
      <alignment horizontal="left"/>
    </xf>
    <xf numFmtId="0" fontId="9" fillId="0" borderId="1" xfId="0" applyFont="1" applyBorder="1" applyAlignment="1">
      <alignment horizontal="right"/>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2" borderId="1" xfId="0" applyFont="1" applyFill="1" applyBorder="1" applyAlignment="1">
      <alignment horizontal="right"/>
    </xf>
    <xf numFmtId="0" fontId="9" fillId="0" borderId="1" xfId="0" applyFont="1" applyBorder="1" applyAlignment="1">
      <alignment horizontal="center"/>
    </xf>
    <xf numFmtId="4" fontId="0" fillId="0" borderId="0" xfId="0" applyNumberFormat="1" applyAlignment="1">
      <alignment horizontal="center"/>
    </xf>
    <xf numFmtId="4" fontId="5" fillId="0" borderId="0" xfId="0" applyNumberFormat="1" applyFont="1" applyAlignment="1">
      <alignment horizontal="center"/>
    </xf>
    <xf numFmtId="4" fontId="6" fillId="0" borderId="1" xfId="0" applyNumberFormat="1" applyFont="1" applyBorder="1" applyAlignment="1">
      <alignment horizontal="center"/>
    </xf>
    <xf numFmtId="4" fontId="8" fillId="0" borderId="1" xfId="0" applyNumberFormat="1" applyFont="1" applyBorder="1" applyAlignment="1">
      <alignment horizontal="center"/>
    </xf>
    <xf numFmtId="4" fontId="0" fillId="0" borderId="1" xfId="0" applyNumberFormat="1" applyBorder="1" applyAlignment="1">
      <alignment horizontal="center"/>
    </xf>
    <xf numFmtId="164" fontId="12" fillId="0" borderId="1" xfId="0" applyNumberFormat="1" applyFont="1" applyBorder="1" applyAlignment="1">
      <alignment horizontal="center"/>
    </xf>
    <xf numFmtId="0" fontId="13" fillId="0" borderId="1" xfId="0" applyFont="1" applyBorder="1" applyAlignment="1">
      <alignment horizontal="left"/>
    </xf>
    <xf numFmtId="0" fontId="13" fillId="0" borderId="1" xfId="0" applyFont="1" applyBorder="1" applyAlignment="1">
      <alignment horizontal="left" wrapText="1"/>
    </xf>
    <xf numFmtId="0" fontId="14" fillId="0" borderId="1" xfId="0" applyFont="1" applyBorder="1" applyAlignment="1">
      <alignment horizontal="right"/>
    </xf>
    <xf numFmtId="0" fontId="16" fillId="0" borderId="1"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63760</xdr:colOff>
      <xdr:row>20</xdr:row>
      <xdr:rowOff>252925</xdr:rowOff>
    </xdr:from>
    <xdr:to>
      <xdr:col>12</xdr:col>
      <xdr:colOff>87923</xdr:colOff>
      <xdr:row>29</xdr:row>
      <xdr:rowOff>285750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98972" y="5389098"/>
          <a:ext cx="2346797" cy="28683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20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prstClr val="black"/>
              </a:solidFill>
              <a:effectLst/>
              <a:uLnTx/>
              <a:uFillTx/>
              <a:latin typeface="Maiandra GD" pitchFamily="34" charset="0"/>
              <a:ea typeface="+mn-ea"/>
              <a:cs typeface="+mn-cs"/>
            </a:rPr>
            <a:t>Copyright dates/editions from Abeka change regularly.    If you are purchasing used books, be sure that you are purchasing the correct  edition.  You are more than welcome to come by the bookstore on or after Aug 13 and check the version if you are not sure.   </a:t>
          </a:r>
          <a:r>
            <a:rPr kumimoji="0" lang="en-US" sz="100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a:t>
          </a:r>
          <a:r>
            <a:rPr kumimoji="0" lang="en-US" sz="1200" b="1" i="0" u="none" strike="noStrike" kern="0" cap="all" spc="0" normalizeH="0" baseline="0" noProof="0">
              <a:ln>
                <a:noFill/>
              </a:ln>
              <a:solidFill>
                <a:prstClr val="black"/>
              </a:solidFill>
              <a:effectLst/>
              <a:uLnTx/>
              <a:uFillTx/>
              <a:latin typeface="Maiandra GD" pitchFamily="34" charset="0"/>
              <a:ea typeface="+mn-ea"/>
              <a:cs typeface="+mn-cs"/>
            </a:rPr>
            <a:t>.  </a:t>
          </a:r>
          <a:endParaRPr kumimoji="0" lang="en-US" sz="120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aiandra GD" pitchFamily="34" charset="0"/>
              <a:ea typeface="+mn-ea"/>
              <a:cs typeface="+mn-cs"/>
            </a:rPr>
            <a:t>You may email your order to </a:t>
          </a:r>
          <a:r>
            <a:rPr kumimoji="0" lang="en-US" sz="1000" b="1" i="0" u="none" strike="noStrike" kern="0" cap="none" spc="0" normalizeH="0" baseline="0" noProof="0">
              <a:ln>
                <a:noFill/>
              </a:ln>
              <a:solidFill>
                <a:prstClr val="black"/>
              </a:solidFill>
              <a:effectLst/>
              <a:uLnTx/>
              <a:uFillTx/>
              <a:latin typeface="Maiandra GD" pitchFamily="34" charset="0"/>
              <a:ea typeface="+mn-ea"/>
              <a:cs typeface="+mn-cs"/>
            </a:rPr>
            <a:t>Khogan@tbc-tcs.org,</a:t>
          </a:r>
          <a:r>
            <a:rPr kumimoji="0" lang="en-US" sz="1000" b="0" i="0" u="none" strike="noStrike" kern="0" cap="none" spc="0" normalizeH="0" baseline="0" noProof="0">
              <a:ln>
                <a:noFill/>
              </a:ln>
              <a:solidFill>
                <a:prstClr val="black"/>
              </a:solidFill>
              <a:effectLst/>
              <a:uLnTx/>
              <a:uFillTx/>
              <a:latin typeface="Maiandra GD" pitchFamily="34" charset="0"/>
              <a:ea typeface="+mn-ea"/>
              <a:cs typeface="+mn-cs"/>
            </a:rPr>
            <a:t> mail or drop off your order form directly to the school office.  </a:t>
          </a:r>
          <a:r>
            <a:rPr kumimoji="0" lang="en-US" sz="1000" b="1" i="0" u="none" strike="noStrike" kern="0" cap="none" spc="0" normalizeH="0" baseline="0" noProof="0">
              <a:ln>
                <a:noFill/>
              </a:ln>
              <a:solidFill>
                <a:prstClr val="black"/>
              </a:solidFill>
              <a:effectLst/>
              <a:uLnTx/>
              <a:uFillTx/>
              <a:latin typeface="Maiandra GD" pitchFamily="34" charset="0"/>
              <a:ea typeface="+mn-ea"/>
              <a:cs typeface="+mn-cs"/>
            </a:rPr>
            <a:t> </a:t>
          </a: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1</xdr:col>
      <xdr:colOff>0</xdr:colOff>
      <xdr:row>4</xdr:row>
      <xdr:rowOff>58103</xdr:rowOff>
    </xdr:from>
    <xdr:to>
      <xdr:col>9</xdr:col>
      <xdr:colOff>105508</xdr:colOff>
      <xdr:row>8</xdr:row>
      <xdr:rowOff>175260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81000" y="890441"/>
          <a:ext cx="7496908" cy="896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6</xdr:col>
      <xdr:colOff>59266</xdr:colOff>
      <xdr:row>3</xdr:row>
      <xdr:rowOff>160867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633307" y="70123"/>
          <a:ext cx="3531359" cy="746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Sixth Grade Book Order</a:t>
          </a:r>
        </a:p>
        <a:p>
          <a:pPr algn="ctr"/>
          <a:r>
            <a:rPr lang="en-US" u="none" baseline="0"/>
            <a:t> </a:t>
          </a:r>
          <a:r>
            <a:rPr lang="en-US" sz="1100" b="0" i="0" u="none" strike="noStrike" baseline="0">
              <a:solidFill>
                <a:schemeClr val="dk1"/>
              </a:solidFill>
              <a:latin typeface="+mn-lt"/>
              <a:ea typeface="+mn-ea"/>
              <a:cs typeface="+mn-cs"/>
            </a:rPr>
            <a:t>Temple Christian School</a:t>
          </a:r>
          <a:r>
            <a:rPr lang="en-US" u="none" baseline="0"/>
            <a:t> </a:t>
          </a:r>
        </a:p>
        <a:p>
          <a:pPr algn="ctr"/>
          <a:r>
            <a:rPr lang="en-US" sz="1100" b="0" i="0" u="none" strike="noStrike" baseline="0">
              <a:solidFill>
                <a:schemeClr val="dk1"/>
              </a:solidFill>
              <a:latin typeface="+mn-lt"/>
              <a:ea typeface="+mn-ea"/>
              <a:cs typeface="+mn-cs"/>
            </a:rPr>
            <a:t>2025-2026</a:t>
          </a:r>
          <a:endParaRPr lang="en-US" sz="1100" u="none" baseline="0"/>
        </a:p>
      </xdr:txBody>
    </xdr:sp>
    <xdr:clientData/>
  </xdr:twoCellAnchor>
  <xdr:twoCellAnchor>
    <xdr:from>
      <xdr:col>8</xdr:col>
      <xdr:colOff>57150</xdr:colOff>
      <xdr:row>29</xdr:row>
      <xdr:rowOff>228600</xdr:rowOff>
    </xdr:from>
    <xdr:to>
      <xdr:col>13</xdr:col>
      <xdr:colOff>266700</xdr:colOff>
      <xdr:row>35</xdr:row>
      <xdr:rowOff>38100</xdr:rowOff>
    </xdr:to>
    <xdr:sp macro="" textlink="">
      <xdr:nvSpPr>
        <xdr:cNvPr id="5" name="TextBox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SpPr txBox="1"/>
      </xdr:nvSpPr>
      <xdr:spPr>
        <a:xfrm>
          <a:off x="6934200" y="8181975"/>
          <a:ext cx="178117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a:t>
          </a:r>
        </a:p>
      </xdr:txBody>
    </xdr:sp>
    <xdr:clientData/>
  </xdr:twoCellAnchor>
  <xdr:twoCellAnchor>
    <xdr:from>
      <xdr:col>6</xdr:col>
      <xdr:colOff>205740</xdr:colOff>
      <xdr:row>8</xdr:row>
      <xdr:rowOff>350520</xdr:rowOff>
    </xdr:from>
    <xdr:to>
      <xdr:col>12</xdr:col>
      <xdr:colOff>106680</xdr:colOff>
      <xdr:row>20</xdr:row>
      <xdr:rowOff>266700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836920" y="1965960"/>
          <a:ext cx="2270760" cy="3665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13-22</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made through FACTS once charges have been applied, through the school office or at time of pickup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topLeftCell="B1" zoomScale="130" zoomScaleNormal="130" workbookViewId="0">
      <selection activeCell="D26" sqref="D26:D31"/>
    </sheetView>
  </sheetViews>
  <sheetFormatPr defaultColWidth="4.7109375" defaultRowHeight="15"/>
  <cols>
    <col min="1" max="1" width="8.140625" style="26" hidden="1" customWidth="1"/>
    <col min="2" max="2" width="10.42578125" customWidth="1"/>
    <col min="3" max="3" width="50.7109375" bestFit="1" customWidth="1"/>
    <col min="4" max="4" width="9" bestFit="1" customWidth="1"/>
    <col min="5" max="5" width="8.7109375" bestFit="1" customWidth="1"/>
    <col min="6" max="6" width="8.42578125" customWidth="1"/>
    <col min="7" max="7" width="7.85546875" customWidth="1"/>
    <col min="8" max="8" width="8" customWidth="1"/>
  </cols>
  <sheetData>
    <row r="1" spans="1:6" ht="22.5">
      <c r="C1" s="1"/>
    </row>
    <row r="2" spans="1:6">
      <c r="C2" s="2"/>
    </row>
    <row r="3" spans="1:6">
      <c r="C3" s="3"/>
    </row>
    <row r="5" spans="1:6" ht="15.75">
      <c r="A5" s="27"/>
    </row>
    <row r="6" spans="1:6" ht="15.75">
      <c r="A6" s="27"/>
    </row>
    <row r="7" spans="1:6" ht="15.75">
      <c r="A7" s="27"/>
    </row>
    <row r="9" spans="1:6" ht="23.45" customHeight="1"/>
    <row r="10" spans="1:6" ht="29.25">
      <c r="A10" s="28"/>
      <c r="B10" s="4" t="s">
        <v>0</v>
      </c>
      <c r="C10" s="5" t="s">
        <v>1</v>
      </c>
      <c r="D10" s="6" t="s">
        <v>2</v>
      </c>
      <c r="E10" s="7" t="s">
        <v>3</v>
      </c>
      <c r="F10" s="8" t="s">
        <v>4</v>
      </c>
    </row>
    <row r="11" spans="1:6" ht="18.75">
      <c r="A11" s="28"/>
      <c r="B11" s="4"/>
      <c r="C11" s="35" t="s">
        <v>5</v>
      </c>
      <c r="D11" s="31">
        <v>31.2</v>
      </c>
      <c r="E11" s="10">
        <f t="shared" ref="E11:E13" si="0">SUM(B11*D11)</f>
        <v>0</v>
      </c>
      <c r="F11" s="8"/>
    </row>
    <row r="12" spans="1:6" ht="18.75">
      <c r="A12" s="28"/>
      <c r="B12" s="4"/>
      <c r="C12" s="35" t="s">
        <v>6</v>
      </c>
      <c r="D12" s="31">
        <v>31.2</v>
      </c>
      <c r="E12" s="10">
        <f t="shared" si="0"/>
        <v>0</v>
      </c>
      <c r="F12" s="8"/>
    </row>
    <row r="13" spans="1:6" ht="18.75">
      <c r="A13" s="28"/>
      <c r="B13" s="4"/>
      <c r="C13" s="35" t="s">
        <v>7</v>
      </c>
      <c r="D13" s="31">
        <v>31.2</v>
      </c>
      <c r="E13" s="10">
        <f t="shared" si="0"/>
        <v>0</v>
      </c>
      <c r="F13" s="8"/>
    </row>
    <row r="14" spans="1:6" ht="18.600000000000001" customHeight="1">
      <c r="A14" s="29"/>
      <c r="B14" s="11"/>
      <c r="C14" s="35" t="s">
        <v>8</v>
      </c>
      <c r="D14" s="9">
        <v>21.1</v>
      </c>
      <c r="E14" s="10">
        <f t="shared" ref="E14:E18" si="1">SUM(B14*D14)</f>
        <v>0</v>
      </c>
      <c r="F14" s="8"/>
    </row>
    <row r="15" spans="1:6" ht="18.75">
      <c r="B15" s="11"/>
      <c r="C15" s="32" t="s">
        <v>9</v>
      </c>
      <c r="D15" s="9">
        <v>21.1</v>
      </c>
      <c r="E15" s="10">
        <f t="shared" si="1"/>
        <v>0</v>
      </c>
      <c r="F15" s="8"/>
    </row>
    <row r="16" spans="1:6" ht="37.5">
      <c r="B16" s="11"/>
      <c r="C16" s="33" t="s">
        <v>10</v>
      </c>
      <c r="D16" s="9">
        <v>40.299999999999997</v>
      </c>
      <c r="E16" s="10">
        <f t="shared" si="1"/>
        <v>0</v>
      </c>
      <c r="F16" s="8"/>
    </row>
    <row r="17" spans="1:8" ht="37.5">
      <c r="B17" s="11"/>
      <c r="C17" s="33" t="s">
        <v>11</v>
      </c>
      <c r="D17" s="9">
        <v>43</v>
      </c>
      <c r="E17" s="10">
        <f t="shared" si="1"/>
        <v>0</v>
      </c>
      <c r="F17" s="8"/>
    </row>
    <row r="18" spans="1:8" ht="18.75">
      <c r="B18" s="11"/>
      <c r="C18" s="32" t="s">
        <v>12</v>
      </c>
      <c r="D18" s="9">
        <v>25.65</v>
      </c>
      <c r="E18" s="10">
        <f t="shared" si="1"/>
        <v>0</v>
      </c>
      <c r="F18" s="8"/>
    </row>
    <row r="19" spans="1:8" ht="18.75">
      <c r="B19" s="11"/>
      <c r="C19" s="34" t="s">
        <v>13</v>
      </c>
      <c r="D19" s="9">
        <f>SUM(D11:D18)</f>
        <v>244.74999999999997</v>
      </c>
      <c r="E19" s="10"/>
      <c r="F19" s="8"/>
    </row>
    <row r="20" spans="1:8" ht="15.75">
      <c r="A20" s="30"/>
      <c r="B20" s="11"/>
      <c r="C20" s="12" t="s">
        <v>14</v>
      </c>
      <c r="D20" s="9">
        <f>SUM(A21:A25)</f>
        <v>106.95</v>
      </c>
      <c r="E20" s="10">
        <f>SUM(B20*D20)</f>
        <v>0</v>
      </c>
      <c r="F20" s="8"/>
    </row>
    <row r="21" spans="1:8" ht="25.15" customHeight="1">
      <c r="A21" s="13">
        <v>31.2</v>
      </c>
      <c r="B21" s="11"/>
      <c r="C21" s="14" t="s">
        <v>15</v>
      </c>
      <c r="D21" s="15"/>
      <c r="E21" s="10"/>
      <c r="F21" s="8"/>
    </row>
    <row r="22" spans="1:8" ht="25.15" customHeight="1">
      <c r="A22" s="13">
        <v>17.25</v>
      </c>
      <c r="B22" s="11"/>
      <c r="C22" s="14" t="s">
        <v>16</v>
      </c>
      <c r="D22" s="15"/>
      <c r="E22" s="10"/>
      <c r="F22" s="8"/>
    </row>
    <row r="23" spans="1:8" ht="25.15" customHeight="1">
      <c r="A23" s="13">
        <v>32</v>
      </c>
      <c r="B23" s="11"/>
      <c r="C23" s="14" t="s">
        <v>17</v>
      </c>
      <c r="D23" s="15"/>
      <c r="E23" s="10"/>
      <c r="F23" s="8"/>
    </row>
    <row r="24" spans="1:8" ht="25.15" customHeight="1">
      <c r="A24" s="13">
        <v>10.45</v>
      </c>
      <c r="B24" s="11"/>
      <c r="C24" s="14" t="s">
        <v>18</v>
      </c>
      <c r="D24" s="15"/>
      <c r="E24" s="10"/>
      <c r="F24" s="8"/>
    </row>
    <row r="25" spans="1:8" ht="25.15" customHeight="1">
      <c r="A25" s="13">
        <v>16.05</v>
      </c>
      <c r="B25" s="11"/>
      <c r="C25" s="14" t="s">
        <v>19</v>
      </c>
      <c r="D25" s="15"/>
      <c r="E25" s="10"/>
      <c r="F25" s="8"/>
    </row>
    <row r="26" spans="1:8" ht="25.15" customHeight="1">
      <c r="A26" s="13"/>
      <c r="B26" s="11"/>
      <c r="C26" s="16" t="s">
        <v>20</v>
      </c>
      <c r="D26" s="17">
        <f>SUM(D19:D20)</f>
        <v>351.7</v>
      </c>
      <c r="E26" s="10">
        <f>SUM(E14:E20)</f>
        <v>0</v>
      </c>
      <c r="F26" s="8"/>
    </row>
    <row r="27" spans="1:8" ht="25.15" customHeight="1">
      <c r="A27" s="13"/>
      <c r="B27" s="11"/>
      <c r="C27" s="18" t="s">
        <v>21</v>
      </c>
      <c r="D27" s="19"/>
      <c r="E27" s="10"/>
      <c r="F27" s="8"/>
    </row>
    <row r="28" spans="1:8" ht="25.15" customHeight="1">
      <c r="A28" s="13"/>
      <c r="B28" s="11"/>
      <c r="C28" s="20" t="s">
        <v>22</v>
      </c>
      <c r="D28" s="19">
        <v>5.5</v>
      </c>
      <c r="E28" s="10">
        <f>SUM(B28*D28)</f>
        <v>0</v>
      </c>
      <c r="F28" s="8"/>
    </row>
    <row r="29" spans="1:8" ht="25.15" customHeight="1">
      <c r="A29" s="13"/>
      <c r="B29" s="11"/>
      <c r="C29" s="20" t="s">
        <v>23</v>
      </c>
      <c r="D29" s="19">
        <v>40</v>
      </c>
      <c r="E29" s="10">
        <f>SUM(B29*D29)</f>
        <v>0</v>
      </c>
      <c r="F29" s="8"/>
    </row>
    <row r="30" spans="1:8" ht="25.15" customHeight="1">
      <c r="A30" s="13"/>
      <c r="B30" s="11"/>
      <c r="C30" s="20" t="s">
        <v>24</v>
      </c>
      <c r="D30" s="19">
        <v>88</v>
      </c>
      <c r="E30" s="10">
        <f>SUM(B30*D30)</f>
        <v>0</v>
      </c>
      <c r="F30" s="8"/>
    </row>
    <row r="31" spans="1:8" ht="25.15" customHeight="1">
      <c r="A31" s="29"/>
      <c r="B31" s="11"/>
      <c r="C31" s="20" t="s">
        <v>25</v>
      </c>
      <c r="D31" s="19">
        <v>3</v>
      </c>
      <c r="E31" s="10">
        <f>SUM(B31*D31)</f>
        <v>0</v>
      </c>
      <c r="F31" s="8"/>
    </row>
    <row r="32" spans="1:8" ht="25.15" customHeight="1">
      <c r="A32" s="29"/>
      <c r="B32" s="11"/>
      <c r="C32" s="21" t="s">
        <v>26</v>
      </c>
      <c r="D32" s="17">
        <f>SUM(D26:D31)</f>
        <v>488.2</v>
      </c>
      <c r="E32" s="17">
        <f>SUM(E26:E31)</f>
        <v>0</v>
      </c>
      <c r="F32" s="22" t="s">
        <v>27</v>
      </c>
      <c r="G32" s="23" t="s">
        <v>28</v>
      </c>
      <c r="H32" s="22" t="s">
        <v>29</v>
      </c>
    </row>
    <row r="33" spans="1:8" ht="25.15" customHeight="1">
      <c r="A33" s="29"/>
      <c r="B33" s="11"/>
      <c r="C33" s="24" t="s">
        <v>30</v>
      </c>
      <c r="D33" s="15"/>
      <c r="E33" s="10"/>
      <c r="F33" s="25"/>
      <c r="G33" s="11"/>
      <c r="H33" s="11"/>
    </row>
    <row r="34" spans="1:8" ht="25.15" customHeight="1">
      <c r="A34" s="29"/>
      <c r="B34" s="11"/>
      <c r="C34" s="24" t="s">
        <v>31</v>
      </c>
      <c r="D34" s="15"/>
      <c r="E34" s="9">
        <f>E32-E33</f>
        <v>0</v>
      </c>
      <c r="F34" s="25"/>
      <c r="G34" s="11"/>
      <c r="H34" s="11"/>
    </row>
  </sheetData>
  <pageMargins left="0.25" right="0.25"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C48F82-0280-4645-8BF2-F855E4EF2BB9}"/>
</file>

<file path=customXml/itemProps2.xml><?xml version="1.0" encoding="utf-8"?>
<ds:datastoreItem xmlns:ds="http://schemas.openxmlformats.org/officeDocument/2006/customXml" ds:itemID="{8C41FADE-5638-4421-8D1E-BC3F0BA86D06}"/>
</file>

<file path=customXml/itemProps3.xml><?xml version="1.0" encoding="utf-8"?>
<ds:datastoreItem xmlns:ds="http://schemas.openxmlformats.org/officeDocument/2006/customXml" ds:itemID="{7980A9D4-11B8-40ED-80D5-A36210510701}"/>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dcterms:created xsi:type="dcterms:W3CDTF">2014-06-23T14:42:33Z</dcterms:created>
  <dcterms:modified xsi:type="dcterms:W3CDTF">2025-06-26T20:08:25Z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