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9"/>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s 25 26/"/>
    </mc:Choice>
  </mc:AlternateContent>
  <xr:revisionPtr revIDLastSave="12" documentId="14_{372DE45E-92C9-4A5D-A98E-F30E8FE24173}" xr6:coauthVersionLast="47" xr6:coauthVersionMax="47" xr10:uidLastSave="{3FE41E84-E667-454B-8B15-1D03C0988229}"/>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Sheet1!$A$1:$O$40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1" i="1"/>
  <c r="D30" i="1" l="1"/>
  <c r="E35" i="1"/>
  <c r="E34" i="1"/>
  <c r="E33" i="1"/>
  <c r="E32" i="1"/>
  <c r="E21" i="1"/>
  <c r="E18" i="1"/>
  <c r="E17" i="1"/>
  <c r="E16" i="1"/>
  <c r="E15" i="1"/>
  <c r="E14" i="1"/>
  <c r="E13" i="1"/>
  <c r="E12" i="1"/>
  <c r="E11" i="1"/>
  <c r="D37" i="1" l="1"/>
  <c r="E30" i="1"/>
  <c r="E37" i="1" s="1"/>
  <c r="E39" i="1" s="1"/>
</calcChain>
</file>

<file path=xl/sharedStrings.xml><?xml version="1.0" encoding="utf-8"?>
<sst xmlns="http://schemas.openxmlformats.org/spreadsheetml/2006/main" count="35" uniqueCount="35">
  <si>
    <t xml:space="preserve">  </t>
  </si>
  <si>
    <t>Quantity
 Needed</t>
  </si>
  <si>
    <t>Academic Books - Please mark only what you need to order - Bold indicates new for 2025 2026 year</t>
  </si>
  <si>
    <t>Price</t>
  </si>
  <si>
    <t>Total</t>
  </si>
  <si>
    <t>In Character - 1st Edition</t>
  </si>
  <si>
    <t>Wonders Within - 1st Edition</t>
  </si>
  <si>
    <t>More Than Conquerors - 1st Edition</t>
  </si>
  <si>
    <t>Message on the Mountain  3rd Edition</t>
  </si>
  <si>
    <t>Noah Webster - 3rd Edition</t>
  </si>
  <si>
    <t>Eastern Hemisphere History and Geography - 1st Edition</t>
  </si>
  <si>
    <t>Investigating God’s World (Science V) 
- 5th Edition</t>
  </si>
  <si>
    <t>Enjoying Good Health - 4th Edition</t>
  </si>
  <si>
    <t>Recorder - same as used in 4th grade</t>
  </si>
  <si>
    <t>Subtotal</t>
  </si>
  <si>
    <t>WORKBOOKS MUST BE PURCHASED THROUGH TCS - ALL WORKBOOKS WILL BE GIVEN TO THE TEACHER</t>
  </si>
  <si>
    <t>Language 5</t>
  </si>
  <si>
    <t>Spelling &amp; Poetry 5</t>
  </si>
  <si>
    <t>Writing and Creativity 5</t>
  </si>
  <si>
    <t>Arithmetic 5</t>
  </si>
  <si>
    <t xml:space="preserve">Adventures in Nature &amp; Comprehension </t>
  </si>
  <si>
    <t>Eastern Hemisphere Geography Skills</t>
  </si>
  <si>
    <t>Enjoying Good Health Activity</t>
  </si>
  <si>
    <t>Read &amp; Comprehend 5</t>
  </si>
  <si>
    <t>Book Total</t>
  </si>
  <si>
    <t>Fees, Etc.</t>
  </si>
  <si>
    <t>Student Agenda - (Must purchase from TCS)</t>
  </si>
  <si>
    <t>**Technology Fee</t>
  </si>
  <si>
    <t>Test Booklets</t>
  </si>
  <si>
    <t>Take Home Folder</t>
  </si>
  <si>
    <t>Total Order</t>
  </si>
  <si>
    <t>Amount</t>
  </si>
  <si>
    <t>Date of 
Payment</t>
  </si>
  <si>
    <t>Amount Paid</t>
  </si>
  <si>
    <t>Amount 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</si>
</sst>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font>
      <sz val="11"/>
      <color theme="1"/>
      <name val="Calibri"/>
      <family val="2"/>
      <scheme val="minor"/>
    </font>
    <font>
      <b/>
      <sz val="18"/>
      <color rgb="FF000000"/>
      <name val="Cambria"/>
      <family val="1"/>
    </font>
    <font>
      <sz val="11"/>
      <color rgb="FF000000"/>
      <name val="Baskerville Old Face"/>
      <family val="1"/>
    </font>
    <font>
      <sz val="11"/>
      <color rgb="FF000000"/>
      <name val="Cambria"/>
      <family val="1"/>
    </font>
    <font>
      <b/>
      <sz val="10"/>
      <color theme="1"/>
      <name val="Cambria"/>
      <family val="1"/>
      <scheme val="major"/>
    </font>
    <font>
      <b/>
      <sz val="12"/>
      <color theme="1"/>
      <name val="Cambria"/>
      <family val="1"/>
      <scheme val="major"/>
    </font>
    <font>
      <b/>
      <sz val="12"/>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sz val="12"/>
      <color rgb="FF000000"/>
      <name val="Calibri"/>
      <family val="2"/>
    </font>
    <font>
      <b/>
      <sz val="14"/>
      <color theme="1"/>
      <name val="Calibri"/>
      <family val="2"/>
      <scheme val="minor"/>
    </font>
    <font>
      <i/>
      <sz val="12"/>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1" xfId="0" applyFont="1" applyBorder="1" applyAlignment="1">
      <alignment wrapText="1"/>
    </xf>
    <xf numFmtId="0" fontId="5" fillId="0" borderId="1" xfId="0" applyFont="1" applyBorder="1" applyAlignment="1">
      <alignment horizontal="center" wrapText="1"/>
    </xf>
    <xf numFmtId="164" fontId="5" fillId="0" borderId="1" xfId="0" applyNumberFormat="1" applyFont="1" applyBorder="1" applyAlignment="1">
      <alignment horizontal="center"/>
    </xf>
    <xf numFmtId="0" fontId="6" fillId="0" borderId="1" xfId="0" applyFont="1" applyBorder="1" applyAlignment="1">
      <alignment horizontal="center"/>
    </xf>
    <xf numFmtId="0" fontId="8" fillId="0" borderId="1" xfId="0" applyFont="1" applyBorder="1"/>
    <xf numFmtId="0" fontId="7" fillId="2" borderId="1" xfId="0" applyFont="1" applyFill="1" applyBorder="1" applyAlignment="1">
      <alignment horizontal="left"/>
    </xf>
    <xf numFmtId="164" fontId="7" fillId="2" borderId="1" xfId="0" applyNumberFormat="1" applyFont="1" applyFill="1" applyBorder="1" applyAlignment="1">
      <alignment horizontal="center"/>
    </xf>
    <xf numFmtId="164" fontId="7" fillId="0" borderId="1" xfId="0" applyNumberFormat="1" applyFont="1" applyBorder="1" applyAlignment="1">
      <alignment horizontal="center"/>
    </xf>
    <xf numFmtId="0" fontId="7" fillId="0" borderId="1" xfId="0" applyFont="1" applyBorder="1"/>
    <xf numFmtId="0" fontId="4" fillId="0" borderId="1" xfId="0" applyFont="1" applyBorder="1"/>
    <xf numFmtId="0" fontId="6" fillId="2" borderId="1" xfId="0" applyFont="1" applyFill="1" applyBorder="1" applyAlignment="1">
      <alignment horizontal="right"/>
    </xf>
    <xf numFmtId="164" fontId="6" fillId="2" borderId="1" xfId="0" applyNumberFormat="1" applyFont="1" applyFill="1" applyBorder="1" applyAlignment="1">
      <alignment horizontal="center"/>
    </xf>
    <xf numFmtId="0" fontId="6" fillId="2" borderId="1" xfId="0" applyFont="1" applyFill="1" applyBorder="1" applyAlignment="1">
      <alignment horizontal="left"/>
    </xf>
    <xf numFmtId="0" fontId="6" fillId="0" borderId="1" xfId="0" applyFont="1" applyBorder="1" applyAlignment="1">
      <alignment horizontal="right"/>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7" fillId="2" borderId="1" xfId="0" applyFont="1" applyFill="1" applyBorder="1" applyAlignment="1">
      <alignment horizontal="right"/>
    </xf>
    <xf numFmtId="0" fontId="0" fillId="0" borderId="1" xfId="0" applyBorder="1"/>
    <xf numFmtId="0" fontId="8" fillId="0" borderId="0" xfId="0" applyFont="1"/>
    <xf numFmtId="0" fontId="7" fillId="2" borderId="0" xfId="0" applyFont="1" applyFill="1" applyAlignment="1">
      <alignment horizontal="right"/>
    </xf>
    <xf numFmtId="0" fontId="7" fillId="0" borderId="0" xfId="0" applyFont="1"/>
    <xf numFmtId="164" fontId="7" fillId="0" borderId="0" xfId="0" applyNumberFormat="1" applyFont="1" applyAlignment="1">
      <alignment horizontal="center"/>
    </xf>
    <xf numFmtId="0" fontId="9" fillId="0" borderId="0" xfId="0" applyFont="1" applyAlignment="1">
      <alignment horizontal="center" vertical="center"/>
    </xf>
    <xf numFmtId="0" fontId="9" fillId="0" borderId="0" xfId="0" applyFont="1" applyAlignment="1">
      <alignment horizontal="center" vertical="center" wrapText="1"/>
    </xf>
    <xf numFmtId="4" fontId="0" fillId="0" borderId="0" xfId="0" applyNumberFormat="1"/>
    <xf numFmtId="0" fontId="10" fillId="2" borderId="1" xfId="0" applyFont="1" applyFill="1" applyBorder="1" applyAlignment="1">
      <alignment horizontal="left" wrapText="1"/>
    </xf>
    <xf numFmtId="164" fontId="11" fillId="2" borderId="1" xfId="0" applyNumberFormat="1" applyFont="1" applyFill="1" applyBorder="1" applyAlignment="1">
      <alignment horizontal="center"/>
    </xf>
    <xf numFmtId="0" fontId="6" fillId="0" borderId="2" xfId="0" applyFont="1" applyBorder="1" applyAlignment="1">
      <alignment horizontal="center" wrapText="1"/>
    </xf>
    <xf numFmtId="0" fontId="6" fillId="0" borderId="2" xfId="0" applyFont="1" applyBorder="1" applyAlignment="1">
      <alignment horizontal="center"/>
    </xf>
    <xf numFmtId="0" fontId="7" fillId="2" borderId="1" xfId="0" applyFont="1" applyFill="1" applyBorder="1" applyAlignment="1">
      <alignment horizontal="left" wrapText="1"/>
    </xf>
    <xf numFmtId="0" fontId="0" fillId="0" borderId="1" xfId="0" applyFont="1" applyBorder="1" applyAlignment="1">
      <alignment wrapText="1"/>
    </xf>
    <xf numFmtId="0" fontId="12" fillId="2" borderId="1" xfId="0" applyFont="1" applyFill="1" applyBorder="1" applyAlignment="1">
      <alignment horizontal="right"/>
    </xf>
    <xf numFmtId="0" fontId="12" fillId="0" borderId="1" xfId="0" applyFont="1" applyBorder="1" applyAlignment="1">
      <alignment horizontal="right" wrapText="1"/>
    </xf>
    <xf numFmtId="164" fontId="6" fillId="0" borderId="1"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121496</xdr:colOff>
      <xdr:row>20</xdr:row>
      <xdr:rowOff>544830</xdr:rowOff>
    </xdr:from>
    <xdr:to>
      <xdr:col>12</xdr:col>
      <xdr:colOff>82061</xdr:colOff>
      <xdr:row>34</xdr:row>
      <xdr:rowOff>131884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816588" y="5298538"/>
          <a:ext cx="2662735" cy="2939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endParaRPr kumimoji="0" lang="en-US" sz="105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Copyright dates/editions from Abeka change regularly.   If you are purchasing used books, be sure that you are purchasing the correct edition.  You are more than welcome to come by the bookstore on or after Aug 13 and check the version if you are not sure.   </a:t>
          </a:r>
          <a:r>
            <a:rPr kumimoji="0" lang="en-US" sz="1050" b="1" i="0" u="none" strike="noStrike" kern="0" cap="all" spc="0" normalizeH="0" baseline="0" noProof="0">
              <a:ln>
                <a:noFill/>
              </a:ln>
              <a:solidFill>
                <a:prstClr val="black"/>
              </a:solidFill>
              <a:effectLst/>
              <a:uLnTx/>
              <a:uFillTx/>
              <a:latin typeface="Maiandra GD" pitchFamily="34" charset="0"/>
              <a:ea typeface="+mn-ea"/>
              <a:cs typeface="+mn-cs"/>
            </a:rPr>
            <a:t>Old version will not be acceptable this year.  </a:t>
          </a:r>
          <a:endParaRPr kumimoji="0" lang="en-US" sz="1050" b="1" i="0" u="none" strike="noStrike" kern="0" cap="all"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1"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aiandra GD" pitchFamily="34" charset="0"/>
              <a:ea typeface="+mn-ea"/>
              <a:cs typeface="+mn-cs"/>
            </a:rPr>
            <a:t>You may email your order to </a:t>
          </a: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Khogan@tbc-tcs.org,</a:t>
          </a:r>
          <a:r>
            <a:rPr kumimoji="0" lang="en-US" sz="1050" b="0" i="0" u="none" strike="noStrike" kern="0" cap="none" spc="0" normalizeH="0" baseline="0" noProof="0">
              <a:ln>
                <a:noFill/>
              </a:ln>
              <a:solidFill>
                <a:prstClr val="black"/>
              </a:solidFill>
              <a:effectLst/>
              <a:uLnTx/>
              <a:uFillTx/>
              <a:latin typeface="Maiandra GD" pitchFamily="34" charset="0"/>
              <a:ea typeface="+mn-ea"/>
              <a:cs typeface="+mn-cs"/>
            </a:rPr>
            <a:t> mail or drop off your order form directly to the school office.  </a:t>
          </a:r>
          <a:r>
            <a:rPr kumimoji="0" lang="en-US" sz="1050" b="1" i="0" u="none" strike="noStrike" kern="0" cap="none" spc="0" normalizeH="0" baseline="0" noProof="0">
              <a:ln>
                <a:noFill/>
              </a:ln>
              <a:solidFill>
                <a:prstClr val="black"/>
              </a:solidFill>
              <a:effectLst/>
              <a:uLnTx/>
              <a:uFillTx/>
              <a:latin typeface="Maiandra GD" pitchFamily="34" charset="0"/>
              <a:ea typeface="+mn-ea"/>
              <a:cs typeface="+mn-cs"/>
            </a:rPr>
            <a:t> </a:t>
          </a:r>
        </a:p>
        <a:p>
          <a:endParaRPr lang="en-US" sz="1050" b="1" i="1" u="none" baseline="0">
            <a:latin typeface="Maiandra GD" pitchFamily="34" charset="0"/>
          </a:endParaRPr>
        </a:p>
        <a:p>
          <a:endParaRPr lang="en-US" sz="1100" b="1" baseline="0">
            <a:latin typeface="Maiandra GD" pitchFamily="34" charset="0"/>
          </a:endParaRP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1</xdr:col>
      <xdr:colOff>0</xdr:colOff>
      <xdr:row>4</xdr:row>
      <xdr:rowOff>58103</xdr:rowOff>
    </xdr:from>
    <xdr:to>
      <xdr:col>8</xdr:col>
      <xdr:colOff>160020</xdr:colOff>
      <xdr:row>8</xdr:row>
      <xdr:rowOff>175260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896303"/>
          <a:ext cx="6507480" cy="8943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917027</xdr:colOff>
      <xdr:row>0</xdr:row>
      <xdr:rowOff>70123</xdr:rowOff>
    </xdr:from>
    <xdr:to>
      <xdr:col>5</xdr:col>
      <xdr:colOff>59266</xdr:colOff>
      <xdr:row>3</xdr:row>
      <xdr:rowOff>160867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96147" y="70123"/>
          <a:ext cx="3500879" cy="746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Fifth Grade Book Order</a:t>
          </a:r>
        </a:p>
        <a:p>
          <a:pPr algn="ctr"/>
          <a:r>
            <a:rPr lang="en-US" u="none" baseline="0"/>
            <a:t> </a:t>
          </a:r>
          <a:r>
            <a:rPr lang="en-US" sz="1100" b="0" i="0" u="none" strike="noStrike" baseline="0">
              <a:solidFill>
                <a:schemeClr val="dk1"/>
              </a:solidFill>
              <a:latin typeface="+mn-lt"/>
              <a:ea typeface="+mn-ea"/>
              <a:cs typeface="+mn-cs"/>
            </a:rPr>
            <a:t>Temple Christian School</a:t>
          </a:r>
          <a:r>
            <a:rPr lang="en-US" u="none" baseline="0"/>
            <a:t> </a:t>
          </a:r>
        </a:p>
        <a:p>
          <a:pPr algn="ctr"/>
          <a:r>
            <a:rPr lang="en-US" sz="1100" b="0" i="0" u="none" strike="noStrike" baseline="0">
              <a:solidFill>
                <a:schemeClr val="dk1"/>
              </a:solidFill>
              <a:latin typeface="+mn-lt"/>
              <a:ea typeface="+mn-ea"/>
              <a:cs typeface="+mn-cs"/>
            </a:rPr>
            <a:t>2025 - 2026</a:t>
          </a:r>
          <a:endParaRPr lang="en-US" sz="1100" u="none" baseline="0"/>
        </a:p>
      </xdr:txBody>
    </xdr:sp>
    <xdr:clientData/>
  </xdr:twoCellAnchor>
  <xdr:twoCellAnchor>
    <xdr:from>
      <xdr:col>7</xdr:col>
      <xdr:colOff>72390</xdr:colOff>
      <xdr:row>35</xdr:row>
      <xdr:rowOff>30480</xdr:rowOff>
    </xdr:from>
    <xdr:to>
      <xdr:col>14</xdr:col>
      <xdr:colOff>205740</xdr:colOff>
      <xdr:row>39</xdr:row>
      <xdr:rowOff>7620</xdr:rowOff>
    </xdr:to>
    <xdr:sp macro="" textlink="">
      <xdr:nvSpPr>
        <xdr:cNvPr id="5" name="TextBox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SpPr txBox="1"/>
      </xdr:nvSpPr>
      <xdr:spPr>
        <a:xfrm>
          <a:off x="6389370" y="7719060"/>
          <a:ext cx="237363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Technology Fee helps</a:t>
          </a:r>
          <a:r>
            <a:rPr lang="en-US" sz="1000" baseline="0"/>
            <a:t> </a:t>
          </a:r>
          <a:r>
            <a:rPr lang="en-US" sz="1000"/>
            <a:t>provide students with computer equipment in the Computer Lab, improvements such as FACTS/SIS, expansion of our wireless network.    These funds are used to address specific technology needs.</a:t>
          </a:r>
        </a:p>
      </xdr:txBody>
    </xdr:sp>
    <xdr:clientData/>
  </xdr:twoCellAnchor>
  <xdr:twoCellAnchor>
    <xdr:from>
      <xdr:col>5</xdr:col>
      <xdr:colOff>144781</xdr:colOff>
      <xdr:row>8</xdr:row>
      <xdr:rowOff>312420</xdr:rowOff>
    </xdr:from>
    <xdr:to>
      <xdr:col>11</xdr:col>
      <xdr:colOff>205155</xdr:colOff>
      <xdr:row>20</xdr:row>
      <xdr:rowOff>518160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801166" y="1871589"/>
          <a:ext cx="2440158" cy="3412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Bookstore will be open August 13-23</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Orders will be ready for pick-up 48 hours after your order is placed.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All orders must be paid in full before they can be picked up.  Payment can made through FACTS once charges have been applied, through the school office or at time of pickup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tabSelected="1" topLeftCell="B1" zoomScale="130" zoomScaleNormal="130" workbookViewId="0">
      <selection activeCell="U14" sqref="U14"/>
    </sheetView>
  </sheetViews>
  <sheetFormatPr defaultColWidth="4.7109375" defaultRowHeight="15"/>
  <cols>
    <col min="1" max="1" width="11.5703125" style="28" hidden="1" customWidth="1"/>
    <col min="2" max="2" width="8.42578125" bestFit="1" customWidth="1"/>
    <col min="3" max="3" width="41.7109375" customWidth="1"/>
    <col min="4" max="4" width="9.7109375" bestFit="1" customWidth="1"/>
    <col min="5" max="5" width="8.7109375" bestFit="1" customWidth="1"/>
    <col min="6" max="6" width="7.85546875" customWidth="1"/>
    <col min="7" max="7" width="8" customWidth="1"/>
  </cols>
  <sheetData>
    <row r="1" spans="2:5" ht="22.5">
      <c r="B1" t="s">
        <v>0</v>
      </c>
      <c r="C1" s="1"/>
    </row>
    <row r="2" spans="2:5">
      <c r="C2" s="2"/>
    </row>
    <row r="3" spans="2:5">
      <c r="C3" s="3"/>
    </row>
    <row r="9" spans="2:5" ht="25.15" customHeight="1">
      <c r="B9" s="31"/>
      <c r="C9" s="32"/>
      <c r="D9" s="32"/>
      <c r="E9" s="32"/>
    </row>
    <row r="10" spans="2:5" ht="46.5">
      <c r="B10" s="4" t="s">
        <v>1</v>
      </c>
      <c r="C10" s="5" t="s">
        <v>2</v>
      </c>
      <c r="D10" s="6" t="s">
        <v>3</v>
      </c>
      <c r="E10" s="7" t="s">
        <v>4</v>
      </c>
    </row>
    <row r="11" spans="2:5" ht="15.75">
      <c r="B11" s="8"/>
      <c r="C11" s="9" t="s">
        <v>5</v>
      </c>
      <c r="D11" s="10">
        <v>28.15</v>
      </c>
      <c r="E11" s="11">
        <f t="shared" ref="E11:E21" si="0">B11*D11</f>
        <v>0</v>
      </c>
    </row>
    <row r="12" spans="2:5" ht="15.75">
      <c r="B12" s="8"/>
      <c r="C12" s="9" t="s">
        <v>6</v>
      </c>
      <c r="D12" s="10">
        <v>28.15</v>
      </c>
      <c r="E12" s="11">
        <f t="shared" si="0"/>
        <v>0</v>
      </c>
    </row>
    <row r="13" spans="2:5" ht="15.75">
      <c r="B13" s="8"/>
      <c r="C13" s="9" t="s">
        <v>7</v>
      </c>
      <c r="D13" s="10">
        <v>28.15</v>
      </c>
      <c r="E13" s="11">
        <f t="shared" si="0"/>
        <v>0</v>
      </c>
    </row>
    <row r="14" spans="2:5" ht="16.5">
      <c r="B14" s="8"/>
      <c r="C14" s="29" t="s">
        <v>8</v>
      </c>
      <c r="D14" s="10">
        <v>23.45</v>
      </c>
      <c r="E14" s="11">
        <f t="shared" si="0"/>
        <v>0</v>
      </c>
    </row>
    <row r="15" spans="2:5" ht="15.75">
      <c r="B15" s="8"/>
      <c r="C15" s="9" t="s">
        <v>9</v>
      </c>
      <c r="D15" s="10">
        <v>23.45</v>
      </c>
      <c r="E15" s="11">
        <f t="shared" si="0"/>
        <v>0</v>
      </c>
    </row>
    <row r="16" spans="2:5" ht="32.25">
      <c r="B16" s="8"/>
      <c r="C16" s="33" t="s">
        <v>10</v>
      </c>
      <c r="D16" s="10">
        <v>43</v>
      </c>
      <c r="E16" s="11">
        <f t="shared" si="0"/>
        <v>0</v>
      </c>
    </row>
    <row r="17" spans="1:5" ht="32.25">
      <c r="B17" s="8"/>
      <c r="C17" s="33" t="s">
        <v>11</v>
      </c>
      <c r="D17" s="10">
        <v>40.299999999999997</v>
      </c>
      <c r="E17" s="11">
        <f t="shared" si="0"/>
        <v>0</v>
      </c>
    </row>
    <row r="18" spans="1:5" ht="15.75">
      <c r="B18" s="8"/>
      <c r="C18" s="16" t="s">
        <v>12</v>
      </c>
      <c r="D18" s="15">
        <v>25.65</v>
      </c>
      <c r="E18" s="37">
        <f t="shared" si="0"/>
        <v>0</v>
      </c>
    </row>
    <row r="19" spans="1:5" ht="15.75">
      <c r="B19" s="8"/>
      <c r="C19" s="9" t="s">
        <v>13</v>
      </c>
      <c r="D19" s="10">
        <v>6</v>
      </c>
      <c r="E19" s="11"/>
    </row>
    <row r="20" spans="1:5" ht="15.75">
      <c r="B20" s="8"/>
      <c r="C20" s="20" t="s">
        <v>14</v>
      </c>
      <c r="D20" s="10">
        <f>SUM(D11:D19)</f>
        <v>246.29999999999998</v>
      </c>
      <c r="E20" s="11"/>
    </row>
    <row r="21" spans="1:5" ht="45.75">
      <c r="B21" s="8"/>
      <c r="C21" s="34" t="s">
        <v>15</v>
      </c>
      <c r="D21" s="11">
        <f>SUM(A22:A29)</f>
        <v>176.79999999999998</v>
      </c>
      <c r="E21" s="11">
        <f t="shared" si="0"/>
        <v>0</v>
      </c>
    </row>
    <row r="22" spans="1:5" ht="15.75">
      <c r="A22" s="28">
        <v>31.2</v>
      </c>
      <c r="B22" s="8"/>
      <c r="C22" s="35" t="s">
        <v>16</v>
      </c>
      <c r="D22" s="12"/>
      <c r="E22" s="11"/>
    </row>
    <row r="23" spans="1:5" ht="15.75">
      <c r="A23" s="28">
        <v>21.4</v>
      </c>
      <c r="B23" s="8"/>
      <c r="C23" s="35" t="s">
        <v>17</v>
      </c>
      <c r="D23" s="12"/>
      <c r="E23" s="11"/>
    </row>
    <row r="24" spans="1:5" ht="15.75">
      <c r="A24" s="28">
        <v>30.85</v>
      </c>
      <c r="B24" s="8"/>
      <c r="C24" s="35" t="s">
        <v>18</v>
      </c>
      <c r="D24" s="12"/>
      <c r="E24" s="11"/>
    </row>
    <row r="25" spans="1:5" ht="15.75">
      <c r="A25" s="28">
        <v>32</v>
      </c>
      <c r="B25" s="8"/>
      <c r="C25" s="35" t="s">
        <v>19</v>
      </c>
      <c r="D25" s="12"/>
      <c r="E25" s="11"/>
    </row>
    <row r="26" spans="1:5" ht="16.899999999999999" customHeight="1">
      <c r="A26" s="28">
        <v>22.9</v>
      </c>
      <c r="B26" s="13"/>
      <c r="C26" s="36" t="s">
        <v>20</v>
      </c>
      <c r="D26" s="12"/>
      <c r="E26" s="11"/>
    </row>
    <row r="27" spans="1:5" ht="15.75">
      <c r="A27" s="28">
        <v>11.2</v>
      </c>
      <c r="B27" s="8"/>
      <c r="C27" s="35" t="s">
        <v>21</v>
      </c>
      <c r="D27" s="12"/>
      <c r="E27" s="11"/>
    </row>
    <row r="28" spans="1:5" ht="15.75">
      <c r="A28" s="28">
        <v>11.2</v>
      </c>
      <c r="B28" s="8"/>
      <c r="C28" s="35" t="s">
        <v>22</v>
      </c>
      <c r="D28" s="12"/>
      <c r="E28" s="11"/>
    </row>
    <row r="29" spans="1:5" ht="15.75">
      <c r="A29" s="28">
        <v>16.05</v>
      </c>
      <c r="B29" s="8"/>
      <c r="C29" s="35" t="s">
        <v>23</v>
      </c>
      <c r="D29" s="12"/>
      <c r="E29" s="11"/>
    </row>
    <row r="30" spans="1:5" ht="15.75">
      <c r="B30" s="8"/>
      <c r="C30" s="14" t="s">
        <v>24</v>
      </c>
      <c r="D30" s="15">
        <f>SUM(D20:D21)</f>
        <v>423.09999999999997</v>
      </c>
      <c r="E30" s="11">
        <f>SUM(E11:E29)</f>
        <v>0</v>
      </c>
    </row>
    <row r="31" spans="1:5" ht="15.75">
      <c r="B31" s="8"/>
      <c r="C31" s="16" t="s">
        <v>25</v>
      </c>
      <c r="D31" s="10"/>
      <c r="E31" s="11"/>
    </row>
    <row r="32" spans="1:5" ht="15.75">
      <c r="B32" s="8"/>
      <c r="C32" s="9" t="s">
        <v>26</v>
      </c>
      <c r="D32" s="10">
        <v>5.5</v>
      </c>
      <c r="E32" s="11">
        <f t="shared" ref="E32:E35" si="1">B32*D32</f>
        <v>0</v>
      </c>
    </row>
    <row r="33" spans="2:7" ht="15.75">
      <c r="B33" s="8"/>
      <c r="C33" s="9" t="s">
        <v>27</v>
      </c>
      <c r="D33" s="10">
        <v>40</v>
      </c>
      <c r="E33" s="11">
        <f t="shared" si="1"/>
        <v>0</v>
      </c>
    </row>
    <row r="34" spans="2:7" ht="15.75">
      <c r="B34" s="8"/>
      <c r="C34" s="9" t="s">
        <v>28</v>
      </c>
      <c r="D34" s="10">
        <v>74</v>
      </c>
      <c r="E34" s="11">
        <f t="shared" si="1"/>
        <v>0</v>
      </c>
    </row>
    <row r="35" spans="2:7" ht="15.75">
      <c r="B35" s="8"/>
      <c r="C35" s="9" t="s">
        <v>29</v>
      </c>
      <c r="D35" s="10">
        <v>3</v>
      </c>
      <c r="E35" s="11">
        <f t="shared" si="1"/>
        <v>0</v>
      </c>
    </row>
    <row r="36" spans="2:7" ht="15.75">
      <c r="B36" s="8"/>
      <c r="C36" s="9"/>
      <c r="D36" s="10"/>
      <c r="E36" s="11"/>
    </row>
    <row r="37" spans="2:7" ht="25.5">
      <c r="B37" s="8"/>
      <c r="C37" s="17" t="s">
        <v>30</v>
      </c>
      <c r="D37" s="30">
        <f>SUM(D30:D36)</f>
        <v>545.59999999999991</v>
      </c>
      <c r="E37" s="15">
        <f>SUM(E30:E36)</f>
        <v>0</v>
      </c>
      <c r="F37" s="19" t="s">
        <v>31</v>
      </c>
      <c r="G37" s="18" t="s">
        <v>32</v>
      </c>
    </row>
    <row r="38" spans="2:7" ht="22.15" customHeight="1">
      <c r="B38" s="8"/>
      <c r="C38" s="20" t="s">
        <v>33</v>
      </c>
      <c r="D38" s="12"/>
      <c r="E38" s="11"/>
      <c r="F38" s="21"/>
      <c r="G38" s="21"/>
    </row>
    <row r="39" spans="2:7" ht="26.45" customHeight="1">
      <c r="B39" s="8"/>
      <c r="C39" s="20" t="s">
        <v>34</v>
      </c>
      <c r="D39" s="12"/>
      <c r="E39" s="11">
        <f>E37-E38</f>
        <v>0</v>
      </c>
      <c r="F39" s="21"/>
      <c r="G39" s="21"/>
    </row>
    <row r="40" spans="2:7" ht="15.75">
      <c r="B40" s="22"/>
      <c r="C40" s="23"/>
      <c r="D40" s="24"/>
      <c r="E40" s="25"/>
      <c r="F40" s="26"/>
      <c r="G40" s="27"/>
    </row>
  </sheetData>
  <mergeCells count="1">
    <mergeCell ref="B9:E9"/>
  </mergeCells>
  <pageMargins left="0.7" right="0.7" top="0.75" bottom="0.7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91e25b6-0bf3-4a63-bf3e-bcd78adcd4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9" ma:contentTypeDescription="Create a new document." ma:contentTypeScope="" ma:versionID="b4fcfaf096b8955ac8a627e94e01c4d2">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632e878a8ebd5dec673aabe46df9a8e4"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B9B61D-B9D3-4F15-8796-8AE731447094}"/>
</file>

<file path=customXml/itemProps2.xml><?xml version="1.0" encoding="utf-8"?>
<ds:datastoreItem xmlns:ds="http://schemas.openxmlformats.org/officeDocument/2006/customXml" ds:itemID="{F62A443E-9E8A-4844-B2C1-FF646BE412C6}"/>
</file>

<file path=customXml/itemProps3.xml><?xml version="1.0" encoding="utf-8"?>
<ds:datastoreItem xmlns:ds="http://schemas.openxmlformats.org/officeDocument/2006/customXml" ds:itemID="{15C1B7DD-D698-4E45-B723-19D859FD837A}"/>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dcterms:created xsi:type="dcterms:W3CDTF">2014-06-23T14:42:01Z</dcterms:created>
  <dcterms:modified xsi:type="dcterms:W3CDTF">2025-06-26T20:08:25Z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