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 24 -25/"/>
    </mc:Choice>
  </mc:AlternateContent>
  <xr:revisionPtr revIDLastSave="105" documentId="8_{387908F4-5C23-40BB-92A4-5C635E1887B3}" xr6:coauthVersionLast="47" xr6:coauthVersionMax="47" xr10:uidLastSave="{03EEA729-C9BC-4144-A3DB-FC9B97856665}"/>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Sheet1!$A$1:$M$44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12" i="1"/>
  <c r="E36" i="1"/>
  <c r="E34" i="1"/>
  <c r="E33" i="1"/>
  <c r="E32" i="1"/>
  <c r="E28" i="1"/>
  <c r="D17" i="1"/>
  <c r="D24" i="1" s="1"/>
  <c r="E16" i="1"/>
  <c r="E15" i="1"/>
  <c r="E14" i="1"/>
  <c r="E13" i="1"/>
  <c r="E11" i="1"/>
  <c r="E17" i="1" l="1"/>
  <c r="E24" i="1" s="1"/>
  <c r="E37" i="1" s="1"/>
  <c r="E39" i="1" s="1"/>
</calcChain>
</file>

<file path=xl/sharedStrings.xml><?xml version="1.0" encoding="utf-8"?>
<sst xmlns="http://schemas.openxmlformats.org/spreadsheetml/2006/main" count="41" uniqueCount="39">
  <si>
    <t>Academic Books - Please mark only what you need to order</t>
  </si>
  <si>
    <t>Price</t>
  </si>
  <si>
    <t>Total</t>
  </si>
  <si>
    <r>
      <t xml:space="preserve">Handbook for Grammar - Same As Eleventh- </t>
    </r>
    <r>
      <rPr>
        <b/>
        <sz val="12"/>
        <color theme="1"/>
        <rFont val="Calibri"/>
        <family val="2"/>
        <scheme val="minor"/>
      </rPr>
      <t>Fifth Edition - ABEKA</t>
    </r>
  </si>
  <si>
    <r>
      <t>English Literature 4th</t>
    </r>
    <r>
      <rPr>
        <b/>
        <sz val="12"/>
        <color theme="1"/>
        <rFont val="Calibri"/>
        <family val="2"/>
        <scheme val="minor"/>
      </rPr>
      <t xml:space="preserve"> Edition - ABEKA</t>
    </r>
  </si>
  <si>
    <t>Macbeth - ABEKA</t>
  </si>
  <si>
    <t>Pilgrim's Progress - ABEKA</t>
  </si>
  <si>
    <t>American Government - 4th Edition - BJU Press</t>
  </si>
  <si>
    <t>Econimics - 3rd Edition - BJU Press</t>
  </si>
  <si>
    <t>Workbooks must be purchased from TCS</t>
  </si>
  <si>
    <t>Grammar &amp; Composition VI</t>
  </si>
  <si>
    <t>Spelling &amp; Poetry VI</t>
  </si>
  <si>
    <t>Test Booklets</t>
  </si>
  <si>
    <t>Senior Fee ($100.00)</t>
  </si>
  <si>
    <t>Student Agenda (Must purchase from TCS) ($5.50)</t>
  </si>
  <si>
    <t xml:space="preserve">**Technology Fee($40.00)  </t>
  </si>
  <si>
    <t>Book Total</t>
  </si>
  <si>
    <t>Electives</t>
  </si>
  <si>
    <t xml:space="preserve">Ignitia Classes $50 per Semester </t>
  </si>
  <si>
    <t>Precalculus - 2nd Edition - BJU Press</t>
  </si>
  <si>
    <t>Consumer Math - 3rd edition - BJU Press</t>
  </si>
  <si>
    <t>Bob Jones Spanish 2 - Online (Books Included)</t>
  </si>
  <si>
    <t xml:space="preserve">Must have to register for this class 
Student Email Address:  </t>
  </si>
  <si>
    <t>Physics - 4th Edition - BJU Press</t>
  </si>
  <si>
    <t>Physics lab manual</t>
  </si>
  <si>
    <t>Science Lab Fee</t>
  </si>
  <si>
    <t>Fees, Etc.</t>
  </si>
  <si>
    <t>Take Home Folder</t>
  </si>
  <si>
    <t>Total Order</t>
  </si>
  <si>
    <t>Amount</t>
  </si>
  <si>
    <t>Date of 
Payment</t>
  </si>
  <si>
    <t>Amount Paid</t>
  </si>
  <si>
    <t>Amount Owed</t>
  </si>
  <si>
    <t>Ignitia Classes:</t>
  </si>
  <si>
    <t xml:space="preserve">Ignitia Class are required for the students on Standard Diploma.  </t>
  </si>
  <si>
    <t>Sem 1:</t>
  </si>
  <si>
    <t>Class Name:</t>
  </si>
  <si>
    <t>Sem 2:</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</si>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</sst>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9"/>
      <color theme="1"/>
      <name val="Cambria"/>
      <family val="1"/>
      <scheme val="major"/>
    </font>
    <font>
      <b/>
      <sz val="11"/>
      <color theme="1"/>
      <name val="Cambria"/>
      <family val="1"/>
      <scheme val="major"/>
    </font>
    <font>
      <sz val="12"/>
      <color theme="1"/>
      <name val="Calibri"/>
      <family val="2"/>
      <scheme val="minor"/>
    </font>
    <font>
      <b/>
      <sz val="12"/>
      <color theme="1"/>
      <name val="Calibri"/>
      <family val="2"/>
      <scheme val="minor"/>
    </font>
    <font>
      <b/>
      <i/>
      <sz val="14"/>
      <color theme="1"/>
      <name val="Calibri"/>
      <family val="2"/>
      <scheme val="minor"/>
    </font>
    <font>
      <b/>
      <sz val="10"/>
      <color theme="1"/>
      <name val="Calibri"/>
      <family val="2"/>
      <scheme val="minor"/>
    </font>
    <font>
      <b/>
      <i/>
      <sz val="11"/>
      <color theme="1"/>
      <name val="Calibri"/>
      <family val="2"/>
      <scheme val="minor"/>
    </font>
    <font>
      <sz val="14"/>
      <color theme="1"/>
      <name val="Calibri"/>
      <family val="2"/>
      <scheme val="minor"/>
    </font>
    <font>
      <sz val="10"/>
      <color theme="1"/>
      <name val="Calibri"/>
      <family val="2"/>
      <scheme val="minor"/>
    </font>
    <font>
      <sz val="11"/>
      <color theme="1"/>
      <name val="Cambria"/>
      <family val="1"/>
      <scheme val="major"/>
    </font>
    <font>
      <i/>
      <sz val="11"/>
      <color theme="1"/>
      <name val="Cambria"/>
      <family val="1"/>
      <scheme val="maj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58">
    <xf numFmtId="0" fontId="0" fillId="0" borderId="0" xfId="0"/>
    <xf numFmtId="4" fontId="0" fillId="0" borderId="0" xfId="0" applyNumberForma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4" fontId="5" fillId="0" borderId="0" xfId="0" applyNumberFormat="1" applyFont="1"/>
    <xf numFmtId="4" fontId="6" fillId="0" borderId="1" xfId="0" applyNumberFormat="1" applyFont="1" applyBorder="1"/>
    <xf numFmtId="0" fontId="7" fillId="0" borderId="1" xfId="0" applyFont="1" applyBorder="1" applyAlignment="1">
      <alignment wrapText="1"/>
    </xf>
    <xf numFmtId="0" fontId="8" fillId="0" borderId="1" xfId="0" applyFont="1" applyBorder="1" applyAlignment="1">
      <alignment horizontal="center" wrapText="1"/>
    </xf>
    <xf numFmtId="164" fontId="8" fillId="0" borderId="1" xfId="0" applyNumberFormat="1" applyFont="1" applyBorder="1" applyAlignment="1">
      <alignment horizontal="center"/>
    </xf>
    <xf numFmtId="0" fontId="1" fillId="0" borderId="1" xfId="0" applyFont="1" applyBorder="1"/>
    <xf numFmtId="4" fontId="9" fillId="0" borderId="1" xfId="0" applyNumberFormat="1" applyFont="1" applyBorder="1"/>
    <xf numFmtId="0" fontId="8" fillId="0" borderId="1" xfId="0" applyFont="1" applyBorder="1"/>
    <xf numFmtId="164" fontId="0" fillId="0" borderId="1" xfId="0" applyNumberFormat="1" applyBorder="1" applyAlignment="1">
      <alignment horizontal="center"/>
    </xf>
    <xf numFmtId="0" fontId="0" fillId="0" borderId="1" xfId="0" applyBorder="1"/>
    <xf numFmtId="0" fontId="10" fillId="0" borderId="1" xfId="0" applyFont="1" applyBorder="1" applyAlignment="1">
      <alignment horizontal="left"/>
    </xf>
    <xf numFmtId="0" fontId="9" fillId="0" borderId="1" xfId="0" applyFont="1" applyBorder="1" applyAlignment="1">
      <alignment horizontal="left"/>
    </xf>
    <xf numFmtId="164" fontId="0" fillId="2" borderId="1" xfId="0" applyNumberFormat="1" applyFill="1" applyBorder="1" applyAlignment="1">
      <alignment horizontal="center"/>
    </xf>
    <xf numFmtId="4" fontId="0" fillId="0" borderId="1" xfId="0" applyNumberFormat="1" applyBorder="1"/>
    <xf numFmtId="0" fontId="11" fillId="0" borderId="1" xfId="0" applyFont="1" applyBorder="1"/>
    <xf numFmtId="0" fontId="0" fillId="2" borderId="1" xfId="0" applyFill="1" applyBorder="1" applyAlignment="1">
      <alignment horizontal="right"/>
    </xf>
    <xf numFmtId="0" fontId="13" fillId="0" borderId="1" xfId="0" applyFont="1" applyBorder="1" applyAlignment="1">
      <alignment horizontal="right"/>
    </xf>
    <xf numFmtId="164" fontId="1" fillId="2" borderId="1" xfId="0" applyNumberFormat="1" applyFont="1" applyFill="1" applyBorder="1" applyAlignment="1">
      <alignment horizontal="center"/>
    </xf>
    <xf numFmtId="4" fontId="0" fillId="2" borderId="1" xfId="0" applyNumberFormat="1" applyFill="1" applyBorder="1" applyAlignment="1">
      <alignment horizontal="center"/>
    </xf>
    <xf numFmtId="0" fontId="0" fillId="2" borderId="1" xfId="0" applyFill="1" applyBorder="1" applyAlignment="1">
      <alignment horizontal="left"/>
    </xf>
    <xf numFmtId="0" fontId="10" fillId="0" borderId="1" xfId="0" applyFont="1" applyBorder="1" applyAlignment="1">
      <alignment horizontal="right"/>
    </xf>
    <xf numFmtId="164" fontId="10" fillId="2" borderId="1" xfId="0" applyNumberFormat="1" applyFont="1" applyFill="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9" fillId="2" borderId="1" xfId="0" applyFont="1" applyFill="1" applyBorder="1" applyAlignment="1">
      <alignment horizontal="right"/>
    </xf>
    <xf numFmtId="0" fontId="9" fillId="0" borderId="1" xfId="0" applyFont="1" applyBorder="1"/>
    <xf numFmtId="164" fontId="9" fillId="0" borderId="1" xfId="0" applyNumberFormat="1" applyFont="1" applyBorder="1" applyAlignment="1">
      <alignment horizontal="center"/>
    </xf>
    <xf numFmtId="0" fontId="14" fillId="0" borderId="1" xfId="0" applyFont="1" applyBorder="1"/>
    <xf numFmtId="0" fontId="15" fillId="0" borderId="1" xfId="0" applyFont="1" applyBorder="1"/>
    <xf numFmtId="164" fontId="9" fillId="0" borderId="1" xfId="0" applyNumberFormat="1" applyFont="1" applyBorder="1"/>
    <xf numFmtId="164" fontId="15" fillId="0" borderId="1" xfId="0" applyNumberFormat="1" applyFont="1" applyBorder="1" applyAlignment="1">
      <alignment horizontal="center"/>
    </xf>
    <xf numFmtId="0" fontId="14" fillId="0" borderId="2" xfId="0" applyFont="1" applyBorder="1"/>
    <xf numFmtId="0" fontId="15" fillId="0" borderId="2" xfId="0" applyFont="1" applyBorder="1"/>
    <xf numFmtId="0" fontId="0" fillId="0" borderId="3" xfId="0" applyBorder="1"/>
    <xf numFmtId="164" fontId="1" fillId="0" borderId="1" xfId="0" applyNumberFormat="1" applyFont="1" applyBorder="1" applyAlignment="1">
      <alignment horizontal="center"/>
    </xf>
    <xf numFmtId="0" fontId="9" fillId="2" borderId="1" xfId="0" applyFont="1" applyFill="1" applyBorder="1" applyAlignment="1">
      <alignment horizontal="left" wrapText="1"/>
    </xf>
    <xf numFmtId="0" fontId="15" fillId="0" borderId="1" xfId="0" applyFont="1" applyBorder="1" applyAlignment="1">
      <alignment horizontal="right"/>
    </xf>
    <xf numFmtId="0" fontId="16" fillId="0" borderId="4" xfId="0" applyFont="1" applyBorder="1"/>
    <xf numFmtId="0" fontId="8" fillId="0" borderId="5" xfId="0" applyFont="1" applyBorder="1" applyAlignment="1">
      <alignment horizontal="center"/>
    </xf>
    <xf numFmtId="0" fontId="16" fillId="0" borderId="6" xfId="0" applyFont="1" applyBorder="1"/>
    <xf numFmtId="0" fontId="16" fillId="0" borderId="7" xfId="0" applyFont="1" applyBorder="1"/>
    <xf numFmtId="0" fontId="16" fillId="0" borderId="8" xfId="0" applyFont="1" applyBorder="1"/>
    <xf numFmtId="0" fontId="16" fillId="0" borderId="9" xfId="0" applyFont="1" applyBorder="1"/>
    <xf numFmtId="0" fontId="1" fillId="2" borderId="1" xfId="0" applyFont="1" applyFill="1" applyBorder="1" applyAlignment="1">
      <alignment horizontal="left"/>
    </xf>
    <xf numFmtId="8" fontId="18" fillId="3" borderId="11" xfId="0" applyNumberFormat="1" applyFont="1" applyFill="1" applyBorder="1" applyAlignment="1">
      <alignment horizontal="center"/>
    </xf>
    <xf numFmtId="8" fontId="18" fillId="0" borderId="12" xfId="0" applyNumberFormat="1" applyFont="1" applyBorder="1"/>
    <xf numFmtId="0" fontId="5" fillId="3" borderId="2" xfId="0" applyFont="1" applyFill="1" applyBorder="1" applyAlignment="1">
      <alignment horizontal="left" wrapText="1"/>
    </xf>
    <xf numFmtId="0" fontId="5" fillId="3" borderId="1" xfId="0" applyFont="1" applyFill="1" applyBorder="1" applyAlignment="1">
      <alignment horizontal="left" wrapText="1"/>
    </xf>
    <xf numFmtId="0" fontId="18" fillId="3" borderId="1" xfId="0" applyFont="1" applyFill="1" applyBorder="1" applyAlignment="1">
      <alignment horizontal="center"/>
    </xf>
    <xf numFmtId="0" fontId="18" fillId="0" borderId="1" xfId="0" applyFont="1" applyBorder="1"/>
    <xf numFmtId="0" fontId="10" fillId="0" borderId="1" xfId="0" applyFont="1" applyBorder="1" applyAlignment="1">
      <alignment horizontal="left"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63012</xdr:colOff>
      <xdr:row>21</xdr:row>
      <xdr:rowOff>251314</xdr:rowOff>
    </xdr:from>
    <xdr:to>
      <xdr:col>12</xdr:col>
      <xdr:colOff>196362</xdr:colOff>
      <xdr:row>32</xdr:row>
      <xdr:rowOff>80597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06108" y="5739179"/>
          <a:ext cx="2771042" cy="3097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1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1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1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10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10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0</xdr:col>
      <xdr:colOff>0</xdr:colOff>
      <xdr:row>4</xdr:row>
      <xdr:rowOff>58103</xdr:rowOff>
    </xdr:from>
    <xdr:to>
      <xdr:col>7</xdr:col>
      <xdr:colOff>117230</xdr:colOff>
      <xdr:row>8</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15353"/>
          <a:ext cx="6022730" cy="901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a:t>
          </a:r>
          <a:r>
            <a:rPr lang="en-US" sz="1100" baseline="0">
              <a:latin typeface="Arial Black" pitchFamily="34" charset="0"/>
            </a:rPr>
            <a:t>  	</a:t>
          </a:r>
          <a:r>
            <a:rPr lang="en-US" sz="1100">
              <a:latin typeface="Arial Black" pitchFamily="34" charset="0"/>
            </a:rPr>
            <a:t>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96147" y="70123"/>
          <a:ext cx="411809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Twelfth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2025 - 2026</a:t>
          </a:r>
          <a:endParaRPr lang="en-US" sz="1100" u="none" baseline="0"/>
        </a:p>
      </xdr:txBody>
    </xdr:sp>
    <xdr:clientData/>
  </xdr:twoCellAnchor>
  <xdr:twoCellAnchor>
    <xdr:from>
      <xdr:col>5</xdr:col>
      <xdr:colOff>444923</xdr:colOff>
      <xdr:row>33</xdr:row>
      <xdr:rowOff>104775</xdr:rowOff>
    </xdr:from>
    <xdr:to>
      <xdr:col>12</xdr:col>
      <xdr:colOff>123825</xdr:colOff>
      <xdr:row>35</xdr:row>
      <xdr:rowOff>150495</xdr:rowOff>
    </xdr:to>
    <xdr:sp macro="" textlink="">
      <xdr:nvSpPr>
        <xdr:cNvPr id="5"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5750348" y="8639175"/>
          <a:ext cx="2307802" cy="87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 .</a:t>
          </a:r>
        </a:p>
      </xdr:txBody>
    </xdr:sp>
    <xdr:clientData/>
  </xdr:twoCellAnchor>
  <xdr:twoCellAnchor>
    <xdr:from>
      <xdr:col>5</xdr:col>
      <xdr:colOff>121920</xdr:colOff>
      <xdr:row>8</xdr:row>
      <xdr:rowOff>263770</xdr:rowOff>
    </xdr:from>
    <xdr:to>
      <xdr:col>12</xdr:col>
      <xdr:colOff>131885</xdr:colOff>
      <xdr:row>21</xdr:row>
      <xdr:rowOff>124558</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65016" y="1905001"/>
          <a:ext cx="2647657" cy="3707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a:t>
          </a: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tabSelected="1" topLeftCell="B1" zoomScale="130" zoomScaleNormal="130" workbookViewId="0">
      <selection sqref="A1:A1048576"/>
    </sheetView>
  </sheetViews>
  <sheetFormatPr defaultColWidth="4.7109375" defaultRowHeight="15"/>
  <cols>
    <col min="1" max="1" width="8" style="1" hidden="1" customWidth="1"/>
    <col min="2" max="2" width="8.42578125" customWidth="1"/>
    <col min="3" max="3" width="46.42578125" bestFit="1" customWidth="1"/>
    <col min="4" max="4" width="9" bestFit="1" customWidth="1"/>
    <col min="5" max="5" width="8.7109375" bestFit="1" customWidth="1"/>
    <col min="6" max="6" width="7.85546875" customWidth="1"/>
    <col min="7" max="7" width="8" customWidth="1"/>
  </cols>
  <sheetData>
    <row r="1" spans="1:5" ht="22.5">
      <c r="C1" s="2"/>
    </row>
    <row r="2" spans="1:5">
      <c r="C2" s="3"/>
    </row>
    <row r="3" spans="1:5">
      <c r="C3" s="4"/>
    </row>
    <row r="5" spans="1:5" ht="15.75">
      <c r="A5" s="5"/>
    </row>
    <row r="6" spans="1:5" ht="15.75">
      <c r="A6" s="5"/>
    </row>
    <row r="7" spans="1:5" ht="15.75">
      <c r="A7" s="5"/>
    </row>
    <row r="9" spans="1:5" ht="33.6" customHeight="1"/>
    <row r="10" spans="1:5" ht="29.25">
      <c r="A10" s="6"/>
      <c r="B10" s="7"/>
      <c r="C10" s="8" t="s">
        <v>0</v>
      </c>
      <c r="D10" s="9" t="s">
        <v>1</v>
      </c>
      <c r="E10" s="10" t="s">
        <v>2</v>
      </c>
    </row>
    <row r="11" spans="1:5" ht="31.5">
      <c r="A11" s="11"/>
      <c r="B11" s="12"/>
      <c r="C11" s="40" t="s">
        <v>3</v>
      </c>
      <c r="D11" s="13">
        <v>36.549999999999997</v>
      </c>
      <c r="E11" s="13">
        <f t="shared" ref="E11:E17" si="0">(B11*D11)</f>
        <v>0</v>
      </c>
    </row>
    <row r="12" spans="1:5" ht="15.75">
      <c r="A12" s="11"/>
      <c r="B12" s="14"/>
      <c r="C12" s="16" t="s">
        <v>4</v>
      </c>
      <c r="D12" s="13">
        <v>64.95</v>
      </c>
      <c r="E12" s="13">
        <f t="shared" si="0"/>
        <v>0</v>
      </c>
    </row>
    <row r="13" spans="1:5" ht="22.15" customHeight="1">
      <c r="A13" s="11"/>
      <c r="B13" s="14"/>
      <c r="C13" s="16" t="s">
        <v>5</v>
      </c>
      <c r="D13" s="17">
        <v>21.1</v>
      </c>
      <c r="E13" s="13">
        <f t="shared" si="0"/>
        <v>0</v>
      </c>
    </row>
    <row r="14" spans="1:5" ht="22.15" customHeight="1">
      <c r="A14" s="18"/>
      <c r="B14" s="14"/>
      <c r="C14" s="16" t="s">
        <v>6</v>
      </c>
      <c r="D14" s="17">
        <v>21.1</v>
      </c>
      <c r="E14" s="13">
        <f t="shared" si="0"/>
        <v>0</v>
      </c>
    </row>
    <row r="15" spans="1:5" ht="18" customHeight="1">
      <c r="A15" s="18"/>
      <c r="B15" s="14"/>
      <c r="C15" s="15" t="s">
        <v>7</v>
      </c>
      <c r="D15" s="17">
        <v>52</v>
      </c>
      <c r="E15" s="13">
        <f t="shared" si="0"/>
        <v>0</v>
      </c>
    </row>
    <row r="16" spans="1:5" ht="22.15" customHeight="1">
      <c r="A16" s="18"/>
      <c r="B16" s="14"/>
      <c r="C16" s="15" t="s">
        <v>8</v>
      </c>
      <c r="D16" s="17">
        <v>52</v>
      </c>
      <c r="E16" s="13">
        <f t="shared" si="0"/>
        <v>0</v>
      </c>
    </row>
    <row r="17" spans="1:5" ht="22.15" customHeight="1">
      <c r="A17" s="18"/>
      <c r="B17" s="14"/>
      <c r="C17" s="19" t="s">
        <v>9</v>
      </c>
      <c r="D17" s="13">
        <f>SUM(A18:A23)</f>
        <v>248.4</v>
      </c>
      <c r="E17" s="13">
        <f t="shared" si="0"/>
        <v>0</v>
      </c>
    </row>
    <row r="18" spans="1:5" ht="22.15" customHeight="1">
      <c r="A18" s="18">
        <v>17.25</v>
      </c>
      <c r="B18" s="14"/>
      <c r="C18" s="41" t="s">
        <v>10</v>
      </c>
      <c r="D18" s="14"/>
      <c r="E18" s="13"/>
    </row>
    <row r="19" spans="1:5" ht="22.15" customHeight="1">
      <c r="A19" s="18">
        <v>25.65</v>
      </c>
      <c r="B19" s="14"/>
      <c r="C19" s="41" t="s">
        <v>11</v>
      </c>
      <c r="D19" s="14"/>
      <c r="E19" s="13"/>
    </row>
    <row r="20" spans="1:5" ht="22.15" customHeight="1">
      <c r="A20" s="18">
        <v>60</v>
      </c>
      <c r="B20" s="14"/>
      <c r="C20" s="20" t="s">
        <v>12</v>
      </c>
      <c r="D20" s="17"/>
      <c r="E20" s="13"/>
    </row>
    <row r="21" spans="1:5" ht="22.15" customHeight="1">
      <c r="A21" s="18">
        <v>100</v>
      </c>
      <c r="B21" s="14"/>
      <c r="C21" s="20" t="s">
        <v>13</v>
      </c>
      <c r="D21" s="17"/>
      <c r="E21" s="13"/>
    </row>
    <row r="22" spans="1:5" ht="22.15" customHeight="1">
      <c r="A22" s="18">
        <v>5.5</v>
      </c>
      <c r="B22" s="14"/>
      <c r="C22" s="20" t="s">
        <v>14</v>
      </c>
      <c r="D22" s="17"/>
      <c r="E22" s="13"/>
    </row>
    <row r="23" spans="1:5" ht="22.15" customHeight="1">
      <c r="A23" s="18">
        <v>40</v>
      </c>
      <c r="B23" s="14"/>
      <c r="C23" s="20" t="s">
        <v>15</v>
      </c>
      <c r="D23" s="17"/>
      <c r="E23" s="13"/>
    </row>
    <row r="24" spans="1:5">
      <c r="A24" s="18"/>
      <c r="B24" s="14"/>
      <c r="C24" s="21" t="s">
        <v>16</v>
      </c>
      <c r="D24" s="22">
        <f>SUM(D11:D19)</f>
        <v>496.1</v>
      </c>
      <c r="E24" s="13">
        <f>SUM(E11:E19)</f>
        <v>0</v>
      </c>
    </row>
    <row r="25" spans="1:5" ht="22.15" customHeight="1">
      <c r="A25" s="18"/>
      <c r="B25" s="14"/>
      <c r="C25" s="12" t="s">
        <v>17</v>
      </c>
      <c r="D25" s="17"/>
      <c r="E25" s="13"/>
    </row>
    <row r="26" spans="1:5" ht="22.15" customHeight="1">
      <c r="A26" s="18"/>
      <c r="B26" s="14"/>
      <c r="C26" s="12" t="s">
        <v>18</v>
      </c>
      <c r="D26" s="17">
        <v>100</v>
      </c>
      <c r="E26" s="13"/>
    </row>
    <row r="27" spans="1:5" ht="22.15" customHeight="1">
      <c r="A27" s="18"/>
      <c r="B27" s="14"/>
      <c r="C27" s="55" t="s">
        <v>19</v>
      </c>
      <c r="D27" s="39">
        <v>64.75</v>
      </c>
      <c r="E27" s="39">
        <f t="shared" ref="E27" si="1">(B27*D27)</f>
        <v>0</v>
      </c>
    </row>
    <row r="28" spans="1:5" ht="22.15" customHeight="1">
      <c r="A28" s="23"/>
      <c r="B28" s="14"/>
      <c r="C28" s="15" t="s">
        <v>20</v>
      </c>
      <c r="D28" s="39">
        <v>64.75</v>
      </c>
      <c r="E28" s="39">
        <f t="shared" ref="E28:E33" si="2">(B28*D28)</f>
        <v>0</v>
      </c>
    </row>
    <row r="29" spans="1:5" ht="30" customHeight="1">
      <c r="A29" s="23"/>
      <c r="B29" s="14"/>
      <c r="C29" s="52" t="s">
        <v>21</v>
      </c>
      <c r="D29" s="49">
        <v>130</v>
      </c>
      <c r="E29" s="50">
        <v>0</v>
      </c>
    </row>
    <row r="30" spans="1:5" ht="29.45" customHeight="1">
      <c r="A30" s="23"/>
      <c r="B30" s="14"/>
      <c r="C30" s="51" t="s">
        <v>22</v>
      </c>
      <c r="D30" s="53"/>
      <c r="E30" s="54"/>
    </row>
    <row r="31" spans="1:5" ht="29.45" customHeight="1">
      <c r="A31" s="23"/>
      <c r="B31" s="14"/>
      <c r="C31" s="51"/>
      <c r="D31" s="53"/>
      <c r="E31" s="54"/>
    </row>
    <row r="32" spans="1:5" ht="22.15" customHeight="1">
      <c r="A32" s="23"/>
      <c r="B32" s="14"/>
      <c r="C32" s="15" t="s">
        <v>23</v>
      </c>
      <c r="D32" s="13">
        <v>77.5</v>
      </c>
      <c r="E32" s="13">
        <f t="shared" si="2"/>
        <v>0</v>
      </c>
    </row>
    <row r="33" spans="1:7" ht="22.15" customHeight="1">
      <c r="A33" s="23"/>
      <c r="B33" s="14"/>
      <c r="C33" s="15" t="s">
        <v>24</v>
      </c>
      <c r="D33" s="13">
        <v>34.5</v>
      </c>
      <c r="E33" s="13">
        <f t="shared" si="2"/>
        <v>0</v>
      </c>
    </row>
    <row r="34" spans="1:7" ht="22.15" customHeight="1">
      <c r="B34" s="14"/>
      <c r="C34" s="24" t="s">
        <v>25</v>
      </c>
      <c r="D34" s="17">
        <v>35</v>
      </c>
      <c r="E34" s="13">
        <f t="shared" ref="E34:E36" si="3">(B34*D34)</f>
        <v>0</v>
      </c>
    </row>
    <row r="35" spans="1:7" ht="22.15" customHeight="1">
      <c r="B35" s="14"/>
      <c r="C35" s="48" t="s">
        <v>26</v>
      </c>
      <c r="D35" s="17"/>
      <c r="E35" s="13"/>
    </row>
    <row r="36" spans="1:7" ht="17.45" customHeight="1">
      <c r="B36" s="14"/>
      <c r="C36" s="24" t="s">
        <v>27</v>
      </c>
      <c r="D36" s="17">
        <v>3</v>
      </c>
      <c r="E36" s="13">
        <f t="shared" si="3"/>
        <v>0</v>
      </c>
    </row>
    <row r="37" spans="1:7" ht="25.5">
      <c r="B37" s="14"/>
      <c r="C37" s="25" t="s">
        <v>28</v>
      </c>
      <c r="D37" s="26"/>
      <c r="E37" s="26">
        <f>SUM(E24:E36)</f>
        <v>0</v>
      </c>
      <c r="F37" s="28" t="s">
        <v>29</v>
      </c>
      <c r="G37" s="27" t="s">
        <v>30</v>
      </c>
    </row>
    <row r="38" spans="1:7" ht="18.75">
      <c r="B38" s="14"/>
      <c r="C38" s="29" t="s">
        <v>31</v>
      </c>
      <c r="D38" s="30"/>
      <c r="E38" s="31"/>
      <c r="F38" s="32"/>
      <c r="G38" s="33"/>
    </row>
    <row r="39" spans="1:7" ht="18.75">
      <c r="B39" s="14"/>
      <c r="C39" s="29" t="s">
        <v>32</v>
      </c>
      <c r="D39" s="34"/>
      <c r="E39" s="35">
        <f>E37-E38</f>
        <v>0</v>
      </c>
      <c r="F39" s="36"/>
      <c r="G39" s="37"/>
    </row>
    <row r="40" spans="1:7" ht="15.75" thickBot="1">
      <c r="F40" s="38"/>
      <c r="G40" s="38"/>
    </row>
    <row r="41" spans="1:7" ht="14.45" customHeight="1">
      <c r="B41" s="42"/>
      <c r="C41" s="43" t="s">
        <v>33</v>
      </c>
      <c r="D41" s="56" t="s">
        <v>34</v>
      </c>
      <c r="E41" s="57"/>
      <c r="F41" s="57"/>
    </row>
    <row r="42" spans="1:7" ht="14.45" customHeight="1">
      <c r="B42" s="44" t="s">
        <v>35</v>
      </c>
      <c r="C42" s="45" t="s">
        <v>36</v>
      </c>
      <c r="D42" s="56"/>
      <c r="E42" s="57"/>
      <c r="F42" s="57"/>
    </row>
    <row r="43" spans="1:7">
      <c r="B43" s="44" t="s">
        <v>37</v>
      </c>
      <c r="C43" s="45" t="s">
        <v>36</v>
      </c>
      <c r="D43" s="56"/>
      <c r="E43" s="57"/>
      <c r="F43" s="57"/>
    </row>
    <row r="44" spans="1:7" ht="15.75" thickBot="1">
      <c r="B44" s="46" t="s">
        <v>38</v>
      </c>
      <c r="C44" s="47" t="s">
        <v>36</v>
      </c>
      <c r="D44" s="56"/>
      <c r="E44" s="57"/>
      <c r="F44" s="57"/>
    </row>
  </sheetData>
  <mergeCells count="1">
    <mergeCell ref="D41:F44"/>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1DA8B-A267-4D4A-A759-924211E724BE}"/>
</file>

<file path=customXml/itemProps2.xml><?xml version="1.0" encoding="utf-8"?>
<ds:datastoreItem xmlns:ds="http://schemas.openxmlformats.org/officeDocument/2006/customXml" ds:itemID="{B3A59103-1900-42EB-A9C2-E527A0A97976}"/>
</file>

<file path=customXml/itemProps3.xml><?xml version="1.0" encoding="utf-8"?>
<ds:datastoreItem xmlns:ds="http://schemas.openxmlformats.org/officeDocument/2006/customXml" ds:itemID="{0AC0E31B-1EB8-4F5C-A0A4-B38D0E8DF666}"/>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2014-06-23T14:46:18Z</dcterms:created>
  <dcterms:modified xsi:type="dcterms:W3CDTF">2025-06-26T20:34:43Z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