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9"/>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 24 -25/"/>
    </mc:Choice>
  </mc:AlternateContent>
  <xr:revisionPtr revIDLastSave="165" documentId="8_{28363DC3-85E2-48A1-A83D-42C9F9213BF3}" xr6:coauthVersionLast="47" xr6:coauthVersionMax="47" xr10:uidLastSave="{AD64D8B5-0A0A-4CCF-923A-0D23096FBF0D}"/>
  <bookViews>
    <workbookView minimized="1" xWindow="11436" yWindow="4044" windowWidth="7500" windowHeight="6000" firstSheet="1" xr2:uid="{00000000-000D-0000-FFFF-FFFF00000000}"/>
  </bookViews>
  <sheets>
    <sheet name="11th Grade" sheetId="4" r:id="rId1"/>
    <sheet name="Sheet2" sheetId="2" r:id="rId2"/>
    <sheet name="Sheet3" sheetId="3" r:id="rId3"/>
  </sheets>
  <definedNames>
    <definedName name="_xlnm.Print_Area" localSheetId="0">'11th Grade'!$A$1:$M$40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 l="1"/>
  <c r="D20" i="4"/>
  <c r="E17" i="4"/>
  <c r="D21" i="4" l="1"/>
  <c r="E11" i="4"/>
  <c r="E12" i="4"/>
  <c r="E13" i="4"/>
  <c r="E14" i="4"/>
  <c r="E15" i="4"/>
  <c r="E28" i="4"/>
  <c r="E29" i="4"/>
  <c r="E30" i="4"/>
  <c r="E31" i="4"/>
  <c r="E32" i="4"/>
  <c r="D26" i="4" l="1"/>
  <c r="D35" i="4" s="1"/>
  <c r="E21" i="4"/>
  <c r="E26" i="4" s="1"/>
  <c r="E35" i="4" s="1"/>
  <c r="E37" i="4" s="1"/>
</calcChain>
</file>

<file path=xl/sharedStrings.xml><?xml version="1.0" encoding="utf-8"?>
<sst xmlns="http://schemas.openxmlformats.org/spreadsheetml/2006/main" count="30" uniqueCount="30">
  <si>
    <t>Quantity
 Needed</t>
  </si>
  <si>
    <t>Academic Books - Please mark only what you need to order</t>
  </si>
  <si>
    <t>Price</t>
  </si>
  <si>
    <t>Total</t>
  </si>
  <si>
    <t>Handbook for Grammar - Fifth Edition - ABEKA</t>
  </si>
  <si>
    <t>American Literature - Fourth Edition - ABEKA</t>
  </si>
  <si>
    <t>Scarlet Letter - ABEKA</t>
  </si>
  <si>
    <t>Algebra 2 - 3rd Edition - BJU Press</t>
  </si>
  <si>
    <t>Chemistry   - 5th Edition - BJU Press</t>
  </si>
  <si>
    <t>United States History - 6th Edition - BJU Press</t>
  </si>
  <si>
    <t>Bob Jones Spanish 1 - Online (Books Included)</t>
  </si>
  <si>
    <t xml:space="preserve">Must have to register for this class
Student Email Address:  </t>
  </si>
  <si>
    <t>Subtotal</t>
  </si>
  <si>
    <t>Workbooks must be purchased from TCS</t>
  </si>
  <si>
    <t>Grammar &amp; Composition V</t>
  </si>
  <si>
    <t>Spelling &amp; Poetry V</t>
  </si>
  <si>
    <t>Bible Curriculum</t>
  </si>
  <si>
    <t>Chemistry Lab Manual</t>
  </si>
  <si>
    <t>Book Total</t>
  </si>
  <si>
    <t>Fees, Etc.</t>
  </si>
  <si>
    <t>Student Agenda (Must purchase from TCS)</t>
  </si>
  <si>
    <t>**Technology Fee</t>
  </si>
  <si>
    <t xml:space="preserve"> Science Lab Fee</t>
  </si>
  <si>
    <t>Test Booklets</t>
  </si>
  <si>
    <t>Take Home Folder</t>
  </si>
  <si>
    <t>Total Order</t>
  </si>
  <si>
    <t>Amount</t>
  </si>
  <si>
    <t>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</si>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</sst>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font>
      <sz val="11"/>
      <color theme="1"/>
      <name val="Calibri"/>
      <family val="2"/>
      <scheme val="minor"/>
    </font>
    <font>
      <b/>
      <sz val="11"/>
      <color theme="1"/>
      <name val="Calibri"/>
      <family val="2"/>
      <scheme val="minor"/>
    </font>
    <font>
      <sz val="10"/>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11"/>
      <color theme="1"/>
      <name val="Cambria"/>
      <family val="1"/>
      <scheme val="major"/>
    </font>
    <font>
      <i/>
      <sz val="10"/>
      <color theme="1"/>
      <name val="Calibri"/>
      <family val="2"/>
      <scheme val="minor"/>
    </font>
    <font>
      <b/>
      <i/>
      <sz val="14"/>
      <color theme="1"/>
      <name val="Calibri"/>
      <family val="2"/>
      <scheme val="minor"/>
    </font>
    <font>
      <b/>
      <sz val="9"/>
      <color theme="1"/>
      <name val="Cambria"/>
      <family val="1"/>
      <scheme val="major"/>
    </font>
    <font>
      <sz val="8"/>
      <color theme="1"/>
      <name val="Cambria"/>
      <family val="1"/>
      <scheme val="major"/>
    </font>
    <font>
      <b/>
      <sz val="12"/>
      <color rgb="FF000000"/>
      <name val="Calibri"/>
      <family val="2"/>
      <scheme val="minor"/>
    </font>
    <font>
      <sz val="11"/>
      <color rgb="FF000000"/>
      <name val="Cambria"/>
      <family val="1"/>
    </font>
    <font>
      <sz val="11"/>
      <color rgb="FF000000"/>
      <name val="Baskerville Old Face"/>
      <family val="1"/>
    </font>
    <font>
      <b/>
      <sz val="18"/>
      <color rgb="FF000000"/>
      <name val="Cambria"/>
      <family val="1"/>
    </font>
    <font>
      <sz val="11"/>
      <color theme="1"/>
      <name val="Cambria"/>
      <family val="1"/>
      <scheme val="major"/>
    </font>
    <font>
      <i/>
      <sz val="11"/>
      <color theme="1"/>
      <name val="Cambria"/>
      <family val="1"/>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bottom style="thin">
        <color indexed="64"/>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2">
    <xf numFmtId="0" fontId="0" fillId="0" borderId="0" xfId="0"/>
    <xf numFmtId="4" fontId="0" fillId="0" borderId="0" xfId="0" applyNumberFormat="1"/>
    <xf numFmtId="0" fontId="0" fillId="0" borderId="1" xfId="0" applyBorder="1"/>
    <xf numFmtId="0" fontId="2" fillId="0" borderId="1" xfId="0" applyFont="1" applyBorder="1"/>
    <xf numFmtId="0" fontId="3" fillId="0" borderId="1" xfId="0" applyFont="1" applyBorder="1"/>
    <xf numFmtId="164" fontId="2" fillId="0" borderId="1" xfId="0" applyNumberFormat="1" applyFont="1" applyBorder="1" applyAlignment="1">
      <alignment horizontal="center"/>
    </xf>
    <xf numFmtId="164" fontId="5" fillId="0" borderId="1" xfId="0" applyNumberFormat="1" applyFont="1" applyBorder="1"/>
    <xf numFmtId="0" fontId="5" fillId="2" borderId="1" xfId="0" applyFont="1" applyFill="1" applyBorder="1" applyAlignment="1">
      <alignment horizontal="right"/>
    </xf>
    <xf numFmtId="0" fontId="5"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64" fontId="0" fillId="2" borderId="1" xfId="0" applyNumberFormat="1" applyFill="1" applyBorder="1" applyAlignment="1">
      <alignment horizontal="center"/>
    </xf>
    <xf numFmtId="0" fontId="0" fillId="2" borderId="1" xfId="0" applyFill="1" applyBorder="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xf numFmtId="4" fontId="5" fillId="0" borderId="0" xfId="0" applyNumberFormat="1" applyFont="1"/>
    <xf numFmtId="4" fontId="0" fillId="2" borderId="1" xfId="0" applyNumberFormat="1" applyFill="1" applyBorder="1" applyAlignment="1">
      <alignment horizontal="center"/>
    </xf>
    <xf numFmtId="0" fontId="7" fillId="2" borderId="1" xfId="0" applyFont="1" applyFill="1" applyBorder="1" applyAlignment="1">
      <alignment horizontal="left"/>
    </xf>
    <xf numFmtId="0" fontId="1" fillId="2" borderId="1" xfId="0" applyFont="1" applyFill="1" applyBorder="1" applyAlignment="1">
      <alignment horizontal="right"/>
    </xf>
    <xf numFmtId="4" fontId="0" fillId="0" borderId="1" xfId="0" applyNumberFormat="1" applyBorder="1"/>
    <xf numFmtId="0" fontId="7" fillId="0" borderId="1" xfId="0" applyFont="1" applyBorder="1"/>
    <xf numFmtId="0" fontId="8" fillId="2" borderId="1" xfId="0" applyFont="1" applyFill="1" applyBorder="1" applyAlignment="1">
      <alignment horizontal="right"/>
    </xf>
    <xf numFmtId="0" fontId="8" fillId="0" borderId="1" xfId="0" applyFont="1" applyBorder="1" applyAlignment="1">
      <alignment horizontal="right"/>
    </xf>
    <xf numFmtId="164" fontId="0" fillId="0" borderId="1" xfId="0" applyNumberFormat="1" applyBorder="1" applyAlignment="1">
      <alignment horizontal="center"/>
    </xf>
    <xf numFmtId="0" fontId="9" fillId="0" borderId="1" xfId="0" applyFont="1" applyBorder="1"/>
    <xf numFmtId="0" fontId="5" fillId="2" borderId="1" xfId="0" applyFont="1" applyFill="1" applyBorder="1" applyAlignment="1">
      <alignment horizontal="left"/>
    </xf>
    <xf numFmtId="0" fontId="4" fillId="2" borderId="1" xfId="0" applyFont="1" applyFill="1" applyBorder="1" applyAlignment="1">
      <alignment horizontal="left"/>
    </xf>
    <xf numFmtId="4" fontId="5" fillId="0" borderId="1" xfId="0" applyNumberFormat="1" applyFont="1" applyBorder="1"/>
    <xf numFmtId="164" fontId="7" fillId="0" borderId="1" xfId="0" applyNumberFormat="1" applyFont="1" applyBorder="1" applyAlignment="1">
      <alignment horizontal="center"/>
    </xf>
    <xf numFmtId="0" fontId="7" fillId="0" borderId="1" xfId="0" applyFont="1" applyBorder="1" applyAlignment="1">
      <alignment horizontal="center" wrapText="1"/>
    </xf>
    <xf numFmtId="0" fontId="10" fillId="0" borderId="1" xfId="0" applyFont="1" applyBorder="1" applyAlignment="1">
      <alignment wrapText="1"/>
    </xf>
    <xf numFmtId="4" fontId="11" fillId="0" borderId="1" xfId="0" applyNumberFormat="1" applyFont="1" applyBorder="1"/>
    <xf numFmtId="4" fontId="12" fillId="0" borderId="0" xfId="0" applyNumberFormat="1" applyFont="1"/>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0" fillId="0" borderId="0" xfId="0" applyAlignment="1">
      <alignment horizontal="center"/>
    </xf>
    <xf numFmtId="0" fontId="17" fillId="0" borderId="0" xfId="0" applyFont="1" applyAlignment="1">
      <alignment horizontal="center" wrapText="1"/>
    </xf>
    <xf numFmtId="0" fontId="16" fillId="0" borderId="0" xfId="0" applyFont="1" applyAlignment="1">
      <alignment horizontal="center"/>
    </xf>
    <xf numFmtId="0" fontId="1" fillId="0" borderId="3" xfId="0" applyFont="1" applyBorder="1"/>
    <xf numFmtId="164" fontId="0" fillId="0" borderId="3" xfId="0" applyNumberFormat="1" applyBorder="1"/>
    <xf numFmtId="0" fontId="0" fillId="0" borderId="4" xfId="0" applyBorder="1"/>
    <xf numFmtId="164" fontId="0" fillId="2" borderId="2" xfId="0" applyNumberFormat="1" applyFill="1" applyBorder="1" applyAlignment="1">
      <alignment horizontal="center"/>
    </xf>
    <xf numFmtId="164" fontId="0" fillId="0" borderId="5" xfId="0" applyNumberFormat="1" applyBorder="1"/>
    <xf numFmtId="164" fontId="1" fillId="0" borderId="6" xfId="0" applyNumberFormat="1" applyFont="1" applyBorder="1" applyAlignment="1">
      <alignment horizontal="center"/>
    </xf>
    <xf numFmtId="164" fontId="0" fillId="0" borderId="7" xfId="0" applyNumberFormat="1" applyBorder="1"/>
    <xf numFmtId="164" fontId="0" fillId="0" borderId="2" xfId="0" applyNumberFormat="1" applyBorder="1" applyAlignment="1">
      <alignment horizontal="center"/>
    </xf>
    <xf numFmtId="0" fontId="0" fillId="0" borderId="2" xfId="0" applyBorder="1"/>
    <xf numFmtId="164" fontId="1" fillId="0" borderId="2" xfId="0" applyNumberFormat="1" applyFont="1" applyBorder="1" applyAlignment="1">
      <alignment horizontal="center"/>
    </xf>
    <xf numFmtId="164" fontId="0" fillId="0" borderId="8" xfId="0" applyNumberFormat="1" applyBorder="1"/>
    <xf numFmtId="164" fontId="1" fillId="0" borderId="9" xfId="0" applyNumberFormat="1" applyFont="1" applyBorder="1" applyAlignment="1">
      <alignment horizontal="center"/>
    </xf>
    <xf numFmtId="0" fontId="4" fillId="2" borderId="1" xfId="0" applyFont="1" applyFill="1" applyBorder="1" applyAlignment="1">
      <alignment horizontal="left" wrapText="1"/>
    </xf>
    <xf numFmtId="164" fontId="0" fillId="0" borderId="10" xfId="0" applyNumberFormat="1" applyBorder="1"/>
    <xf numFmtId="0" fontId="0" fillId="2" borderId="4" xfId="0" applyFill="1" applyBorder="1" applyAlignment="1">
      <alignment horizontal="left"/>
    </xf>
    <xf numFmtId="164" fontId="0" fillId="2" borderId="4" xfId="0" applyNumberFormat="1" applyFill="1" applyBorder="1" applyAlignment="1">
      <alignment horizontal="center"/>
    </xf>
    <xf numFmtId="164" fontId="0" fillId="0" borderId="4" xfId="0" applyNumberFormat="1" applyBorder="1"/>
    <xf numFmtId="0" fontId="0" fillId="0" borderId="11" xfId="0" applyBorder="1"/>
    <xf numFmtId="0" fontId="0" fillId="2" borderId="11" xfId="0" applyFill="1" applyBorder="1" applyAlignment="1">
      <alignment horizontal="left"/>
    </xf>
    <xf numFmtId="164" fontId="0" fillId="2" borderId="12" xfId="0" applyNumberFormat="1" applyFill="1" applyBorder="1" applyAlignment="1">
      <alignment horizontal="center"/>
    </xf>
    <xf numFmtId="164" fontId="0" fillId="0" borderId="6" xfId="0" applyNumberFormat="1" applyBorder="1"/>
    <xf numFmtId="0" fontId="0" fillId="0" borderId="9" xfId="0" applyBorder="1"/>
    <xf numFmtId="0" fontId="4" fillId="0" borderId="9"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161925</xdr:colOff>
      <xdr:row>24</xdr:row>
      <xdr:rowOff>38100</xdr:rowOff>
    </xdr:from>
    <xdr:to>
      <xdr:col>12</xdr:col>
      <xdr:colOff>171450</xdr:colOff>
      <xdr:row>32</xdr:row>
      <xdr:rowOff>342900</xdr:rowOff>
    </xdr:to>
    <xdr:sp macro="" textlink="">
      <xdr:nvSpPr>
        <xdr:cNvPr id="39" name="TextBox 1">
          <a:extLst>
            <a:ext uri="{FF2B5EF4-FFF2-40B4-BE49-F238E27FC236}">
              <a16:creationId xmlns:a16="http://schemas.microsoft.com/office/drawing/2014/main" id="{00000000-0008-0000-0100-000002000000}"/>
            </a:ext>
          </a:extLst>
        </xdr:cNvPr>
        <xdr:cNvSpPr txBox="1"/>
      </xdr:nvSpPr>
      <xdr:spPr>
        <a:xfrm>
          <a:off x="5086350" y="6038850"/>
          <a:ext cx="26384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0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prstClr val="black"/>
              </a:solidFill>
              <a:effectLst/>
              <a:uLnTx/>
              <a:uFillTx/>
              <a:latin typeface="Maiandra GD" pitchFamily="34" charset="0"/>
              <a:ea typeface="+mn-ea"/>
              <a:cs typeface="+mn-cs"/>
            </a:rPr>
            <a:t>Copyright dates/editions change regularly.    If you are purchasing used books, be sure that you are purchasing the correct  edition.  You are more than welcome to come by the bookstore on or after Aug 13 and check the version if you are not sure.   </a:t>
          </a:r>
          <a:r>
            <a:rPr kumimoji="0" lang="en-US" sz="100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00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10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10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0</xdr:col>
      <xdr:colOff>0</xdr:colOff>
      <xdr:row>4</xdr:row>
      <xdr:rowOff>58103</xdr:rowOff>
    </xdr:from>
    <xdr:to>
      <xdr:col>7</xdr:col>
      <xdr:colOff>43962</xdr:colOff>
      <xdr:row>8</xdr:row>
      <xdr:rowOff>175260</xdr:rowOff>
    </xdr:to>
    <xdr:sp macro="" textlink="">
      <xdr:nvSpPr>
        <xdr:cNvPr id="40" name="TextBox 2">
          <a:extLst>
            <a:ext uri="{FF2B5EF4-FFF2-40B4-BE49-F238E27FC236}">
              <a16:creationId xmlns:a16="http://schemas.microsoft.com/office/drawing/2014/main" id="{00000000-0008-0000-0100-000003000000}"/>
            </a:ext>
          </a:extLst>
        </xdr:cNvPr>
        <xdr:cNvSpPr txBox="1"/>
      </xdr:nvSpPr>
      <xdr:spPr>
        <a:xfrm>
          <a:off x="0" y="915353"/>
          <a:ext cx="5934808" cy="901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160867</xdr:rowOff>
    </xdr:to>
    <xdr:sp macro="" textlink="">
      <xdr:nvSpPr>
        <xdr:cNvPr id="18" name="TextBox 3">
          <a:extLst>
            <a:ext uri="{FF2B5EF4-FFF2-40B4-BE49-F238E27FC236}">
              <a16:creationId xmlns:a16="http://schemas.microsoft.com/office/drawing/2014/main" id="{00000000-0008-0000-0100-000004000000}"/>
            </a:ext>
          </a:extLst>
        </xdr:cNvPr>
        <xdr:cNvSpPr txBox="1"/>
      </xdr:nvSpPr>
      <xdr:spPr>
        <a:xfrm>
          <a:off x="962747" y="70123"/>
          <a:ext cx="1016759" cy="639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Eleventh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2025-2026</a:t>
          </a:r>
          <a:endParaRPr lang="en-US" sz="1100" u="none" baseline="0"/>
        </a:p>
      </xdr:txBody>
    </xdr:sp>
    <xdr:clientData/>
  </xdr:twoCellAnchor>
  <xdr:twoCellAnchor>
    <xdr:from>
      <xdr:col>1</xdr:col>
      <xdr:colOff>111369</xdr:colOff>
      <xdr:row>37</xdr:row>
      <xdr:rowOff>82062</xdr:rowOff>
    </xdr:from>
    <xdr:to>
      <xdr:col>6</xdr:col>
      <xdr:colOff>281353</xdr:colOff>
      <xdr:row>39</xdr:row>
      <xdr:rowOff>134815</xdr:rowOff>
    </xdr:to>
    <xdr:sp macro="" textlink="">
      <xdr:nvSpPr>
        <xdr:cNvPr id="5" name="TextBox 4">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4000000}"/>
            </a:ext>
          </a:extLst>
        </xdr:cNvPr>
        <xdr:cNvSpPr txBox="1"/>
      </xdr:nvSpPr>
      <xdr:spPr>
        <a:xfrm>
          <a:off x="111369" y="8938847"/>
          <a:ext cx="5673969" cy="633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 .</a:t>
          </a:r>
        </a:p>
      </xdr:txBody>
    </xdr:sp>
    <xdr:clientData/>
  </xdr:twoCellAnchor>
  <xdr:twoCellAnchor>
    <xdr:from>
      <xdr:col>5</xdr:col>
      <xdr:colOff>213360</xdr:colOff>
      <xdr:row>8</xdr:row>
      <xdr:rowOff>320039</xdr:rowOff>
    </xdr:from>
    <xdr:to>
      <xdr:col>12</xdr:col>
      <xdr:colOff>161192</xdr:colOff>
      <xdr:row>24</xdr:row>
      <xdr:rowOff>14654</xdr:rowOff>
    </xdr:to>
    <xdr:sp macro="" textlink="">
      <xdr:nvSpPr>
        <xdr:cNvPr id="25" name="TextBox 5">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05000000}"/>
            </a:ext>
          </a:extLst>
        </xdr:cNvPr>
        <xdr:cNvSpPr txBox="1"/>
      </xdr:nvSpPr>
      <xdr:spPr>
        <a:xfrm>
          <a:off x="5041802" y="1961270"/>
          <a:ext cx="2585525" cy="4120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be made through FACTS once charges have been applied, through the school office or at </a:t>
          </a: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time of pickup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0"/>
  <sheetViews>
    <sheetView tabSelected="1" topLeftCell="B1" zoomScale="130" zoomScaleNormal="130" workbookViewId="0">
      <selection activeCell="C14" sqref="C14"/>
    </sheetView>
  </sheetViews>
  <sheetFormatPr defaultColWidth="4.7109375" defaultRowHeight="14.45"/>
  <cols>
    <col min="1" max="1" width="5.7109375" style="1" hidden="1" customWidth="1"/>
    <col min="2" max="2" width="9.85546875" customWidth="1"/>
    <col min="3" max="3" width="44.85546875" bestFit="1" customWidth="1"/>
    <col min="4" max="4" width="10.42578125" customWidth="1"/>
    <col min="5" max="5" width="8.7109375" bestFit="1" customWidth="1"/>
    <col min="6" max="6" width="7.85546875" customWidth="1"/>
    <col min="7" max="7" width="8" customWidth="1"/>
  </cols>
  <sheetData>
    <row r="1" spans="1:5" ht="22.9">
      <c r="C1" s="35"/>
    </row>
    <row r="2" spans="1:5">
      <c r="C2" s="34"/>
    </row>
    <row r="3" spans="1:5">
      <c r="C3" s="33"/>
    </row>
    <row r="5" spans="1:5" ht="15.6">
      <c r="A5" s="32"/>
    </row>
    <row r="6" spans="1:5" ht="15.6">
      <c r="A6" s="32"/>
    </row>
    <row r="7" spans="1:5" ht="15.6">
      <c r="A7" s="32"/>
    </row>
    <row r="9" spans="1:5" ht="21.75" customHeight="1"/>
    <row r="10" spans="1:5" ht="28.15">
      <c r="A10" s="31"/>
      <c r="B10" s="30" t="s">
        <v>0</v>
      </c>
      <c r="C10" s="29" t="s">
        <v>1</v>
      </c>
      <c r="D10" s="28" t="s">
        <v>2</v>
      </c>
      <c r="E10" s="39" t="s">
        <v>3</v>
      </c>
    </row>
    <row r="11" spans="1:5" ht="22.15" customHeight="1">
      <c r="A11" s="27"/>
      <c r="B11" s="20"/>
      <c r="C11" s="25" t="s">
        <v>4</v>
      </c>
      <c r="D11" s="23">
        <v>34.4</v>
      </c>
      <c r="E11" s="40">
        <f t="shared" ref="E11:E21" si="0">(B11*D11)</f>
        <v>0</v>
      </c>
    </row>
    <row r="12" spans="1:5" ht="15.6">
      <c r="A12" s="27"/>
      <c r="B12" s="20"/>
      <c r="C12" s="25" t="s">
        <v>5</v>
      </c>
      <c r="D12" s="23">
        <v>61.1</v>
      </c>
      <c r="E12" s="40">
        <f t="shared" si="0"/>
        <v>0</v>
      </c>
    </row>
    <row r="13" spans="1:5" ht="22.15" customHeight="1">
      <c r="A13" s="27"/>
      <c r="B13" s="20"/>
      <c r="C13" s="25" t="s">
        <v>6</v>
      </c>
      <c r="D13" s="11">
        <v>19.850000000000001</v>
      </c>
      <c r="E13" s="40">
        <f t="shared" si="0"/>
        <v>0</v>
      </c>
    </row>
    <row r="14" spans="1:5" ht="22.15" customHeight="1">
      <c r="A14" s="19"/>
      <c r="B14" s="20"/>
      <c r="C14" s="25" t="s">
        <v>7</v>
      </c>
      <c r="D14" s="11">
        <v>64.75</v>
      </c>
      <c r="E14" s="40">
        <f t="shared" si="0"/>
        <v>0</v>
      </c>
    </row>
    <row r="15" spans="1:5" ht="15.75">
      <c r="A15" s="19"/>
      <c r="B15" s="2"/>
      <c r="C15" s="25" t="s">
        <v>8</v>
      </c>
      <c r="D15" s="11">
        <v>77.5</v>
      </c>
      <c r="E15" s="49">
        <f t="shared" si="0"/>
        <v>0</v>
      </c>
    </row>
    <row r="16" spans="1:5" ht="15.6">
      <c r="B16" s="2"/>
      <c r="C16" s="26" t="s">
        <v>9</v>
      </c>
      <c r="D16" s="42">
        <v>59</v>
      </c>
      <c r="E16" s="52">
        <f>(B16*D16)</f>
        <v>0</v>
      </c>
    </row>
    <row r="17" spans="1:7" ht="22.15" customHeight="1">
      <c r="B17" s="2"/>
      <c r="C17" s="26" t="s">
        <v>10</v>
      </c>
      <c r="D17" s="42">
        <v>130</v>
      </c>
      <c r="E17" s="43">
        <f t="shared" si="0"/>
        <v>0</v>
      </c>
    </row>
    <row r="18" spans="1:7" ht="36" customHeight="1">
      <c r="B18" s="2"/>
      <c r="C18" s="51" t="s">
        <v>11</v>
      </c>
      <c r="D18" s="42"/>
      <c r="E18" s="43"/>
    </row>
    <row r="19" spans="1:7" ht="22.15" customHeight="1">
      <c r="B19" s="2"/>
      <c r="C19" s="26"/>
      <c r="D19" s="42"/>
      <c r="E19" s="43"/>
    </row>
    <row r="20" spans="1:7" ht="22.15" customHeight="1">
      <c r="B20" s="2"/>
      <c r="C20" s="7" t="s">
        <v>12</v>
      </c>
      <c r="D20" s="42">
        <f>SUM(D11:D17)</f>
        <v>446.6</v>
      </c>
      <c r="E20" s="43"/>
    </row>
    <row r="21" spans="1:7" ht="22.15" customHeight="1">
      <c r="B21" s="2"/>
      <c r="C21" s="24" t="s">
        <v>13</v>
      </c>
      <c r="D21" s="46">
        <f>SUM(A22:A25)</f>
        <v>104.3</v>
      </c>
      <c r="E21" s="43">
        <f t="shared" si="0"/>
        <v>0</v>
      </c>
    </row>
    <row r="22" spans="1:7" ht="22.15" customHeight="1">
      <c r="A22" s="19">
        <v>16.2</v>
      </c>
      <c r="B22" s="2"/>
      <c r="C22" s="22" t="s">
        <v>14</v>
      </c>
      <c r="D22" s="47"/>
      <c r="E22" s="43"/>
    </row>
    <row r="23" spans="1:7" ht="22.15" customHeight="1">
      <c r="A23" s="19">
        <v>24.1</v>
      </c>
      <c r="B23" s="2"/>
      <c r="C23" s="22" t="s">
        <v>15</v>
      </c>
      <c r="D23" s="47"/>
      <c r="E23" s="43"/>
    </row>
    <row r="24" spans="1:7" ht="22.15" customHeight="1">
      <c r="A24" s="19">
        <v>35</v>
      </c>
      <c r="B24" s="2"/>
      <c r="C24" s="22" t="s">
        <v>16</v>
      </c>
      <c r="D24" s="47"/>
      <c r="E24" s="43"/>
    </row>
    <row r="25" spans="1:7" ht="22.15" customHeight="1">
      <c r="A25" s="19">
        <v>29</v>
      </c>
      <c r="B25" s="2"/>
      <c r="C25" s="21" t="s">
        <v>17</v>
      </c>
      <c r="D25" s="47"/>
      <c r="E25" s="43"/>
    </row>
    <row r="26" spans="1:7" ht="22.15" customHeight="1">
      <c r="A26" s="16"/>
      <c r="B26" s="2"/>
      <c r="C26" s="18" t="s">
        <v>18</v>
      </c>
      <c r="D26" s="48">
        <f>SUM(D20:D21)</f>
        <v>550.9</v>
      </c>
      <c r="E26" s="44">
        <f>SUM(E11:E25)</f>
        <v>0</v>
      </c>
    </row>
    <row r="27" spans="1:7" ht="22.15" customHeight="1">
      <c r="A27" s="16"/>
      <c r="B27" s="2"/>
      <c r="C27" s="17" t="s">
        <v>19</v>
      </c>
      <c r="D27" s="42"/>
      <c r="E27" s="41"/>
    </row>
    <row r="28" spans="1:7" ht="22.15" customHeight="1">
      <c r="A28" s="16"/>
      <c r="B28" s="2"/>
      <c r="C28" s="12" t="s">
        <v>20</v>
      </c>
      <c r="D28" s="42">
        <v>5.5</v>
      </c>
      <c r="E28" s="45">
        <f t="shared" ref="E28:E32" si="1">(B28*D28)</f>
        <v>0</v>
      </c>
    </row>
    <row r="29" spans="1:7" ht="22.15" customHeight="1">
      <c r="A29" s="16"/>
      <c r="B29" s="2"/>
      <c r="C29" s="12" t="s">
        <v>21</v>
      </c>
      <c r="D29" s="42">
        <v>40</v>
      </c>
      <c r="E29" s="43">
        <f t="shared" si="1"/>
        <v>0</v>
      </c>
    </row>
    <row r="30" spans="1:7" ht="22.15" customHeight="1">
      <c r="A30" s="16"/>
      <c r="B30" s="2"/>
      <c r="C30" s="12" t="s">
        <v>22</v>
      </c>
      <c r="D30" s="42">
        <v>35</v>
      </c>
      <c r="E30" s="43">
        <f t="shared" si="1"/>
        <v>0</v>
      </c>
    </row>
    <row r="31" spans="1:7" ht="22.15" customHeight="1">
      <c r="A31" s="16"/>
      <c r="B31" s="2"/>
      <c r="C31" s="12" t="s">
        <v>23</v>
      </c>
      <c r="D31" s="42">
        <v>60</v>
      </c>
      <c r="E31" s="43">
        <f t="shared" si="1"/>
        <v>0</v>
      </c>
    </row>
    <row r="32" spans="1:7" ht="22.15" customHeight="1">
      <c r="A32" s="15"/>
      <c r="B32" s="2"/>
      <c r="C32" s="12" t="s">
        <v>24</v>
      </c>
      <c r="D32" s="42">
        <v>3</v>
      </c>
      <c r="E32" s="43">
        <f t="shared" si="1"/>
        <v>0</v>
      </c>
      <c r="F32" s="14"/>
      <c r="G32" s="13"/>
    </row>
    <row r="33" spans="1:7" ht="29.25" customHeight="1">
      <c r="A33" s="15"/>
      <c r="B33" s="56"/>
      <c r="C33" s="57"/>
      <c r="D33" s="58"/>
      <c r="E33" s="59"/>
      <c r="F33" s="14"/>
      <c r="G33" s="13"/>
    </row>
    <row r="34" spans="1:7" ht="29.25" customHeight="1">
      <c r="A34" s="15"/>
      <c r="B34" s="41"/>
      <c r="C34" s="53"/>
      <c r="D34" s="54"/>
      <c r="E34" s="55"/>
      <c r="F34" s="14"/>
      <c r="G34" s="13"/>
    </row>
    <row r="35" spans="1:7" ht="27.6">
      <c r="A35"/>
      <c r="B35" s="60"/>
      <c r="C35" s="61" t="s">
        <v>25</v>
      </c>
      <c r="D35" s="50">
        <f>SUM(D26:D33)</f>
        <v>694.4</v>
      </c>
      <c r="E35" s="50">
        <f>SUM(E26:E33)</f>
        <v>0</v>
      </c>
      <c r="F35" s="10" t="s">
        <v>26</v>
      </c>
      <c r="G35" s="9" t="s">
        <v>27</v>
      </c>
    </row>
    <row r="36" spans="1:7" ht="22.15" customHeight="1">
      <c r="A36"/>
      <c r="B36" s="2"/>
      <c r="C36" s="7" t="s">
        <v>28</v>
      </c>
      <c r="D36" s="8"/>
      <c r="E36" s="6"/>
      <c r="F36" s="4"/>
      <c r="G36" s="3"/>
    </row>
    <row r="37" spans="1:7" ht="22.15" customHeight="1">
      <c r="A37"/>
      <c r="B37" s="2"/>
      <c r="C37" s="7" t="s">
        <v>29</v>
      </c>
      <c r="D37" s="6"/>
      <c r="E37" s="5">
        <f>E35-E36</f>
        <v>0</v>
      </c>
      <c r="F37" s="4"/>
      <c r="G37" s="3"/>
    </row>
    <row r="38" spans="1:7" ht="22.15" customHeight="1">
      <c r="B38" s="38"/>
      <c r="C38" s="38"/>
      <c r="D38" s="37"/>
      <c r="E38" s="37"/>
      <c r="F38" s="37"/>
    </row>
    <row r="39" spans="1:7" ht="23.45" customHeight="1">
      <c r="B39" s="38"/>
      <c r="C39" s="38"/>
      <c r="D39" s="37"/>
      <c r="E39" s="37"/>
      <c r="F39" s="37"/>
    </row>
    <row r="40" spans="1:7" ht="27.6" customHeight="1">
      <c r="B40" s="38"/>
      <c r="C40" s="38"/>
      <c r="D40" s="36"/>
      <c r="E40" s="36"/>
      <c r="F40" s="36"/>
    </row>
  </sheetData>
  <pageMargins left="0.7" right="0.7"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8997E3-0004-4917-B981-D8876FCC0098}"/>
</file>

<file path=customXml/itemProps2.xml><?xml version="1.0" encoding="utf-8"?>
<ds:datastoreItem xmlns:ds="http://schemas.openxmlformats.org/officeDocument/2006/customXml" ds:itemID="{6FDFF37B-AB3E-4F29-9569-DA776BE40DA2}"/>
</file>

<file path=customXml/itemProps3.xml><?xml version="1.0" encoding="utf-8"?>
<ds:datastoreItem xmlns:ds="http://schemas.openxmlformats.org/officeDocument/2006/customXml" ds:itemID="{D2C4D12A-471B-48CA-A84F-239F7EF0887C}"/>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2013-06-25T16:06:08Z</dcterms:created>
  <dcterms:modified xsi:type="dcterms:W3CDTF">2025-06-26T20:34:44Z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