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 24 -25/"/>
    </mc:Choice>
  </mc:AlternateContent>
  <xr:revisionPtr revIDLastSave="136" documentId="8_{B4BB533E-B7D4-4A90-85E4-EF869625FC96}" xr6:coauthVersionLast="47" xr6:coauthVersionMax="47" xr10:uidLastSave="{AC9CAC8B-1A62-4B56-92F8-7CBBABFDD72F}"/>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Sheet1!$B$1:$L$39</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E17" i="1"/>
  <c r="E16" i="1"/>
  <c r="D19" i="1"/>
  <c r="E19" i="1" s="1"/>
  <c r="E32" i="1"/>
  <c r="E31" i="1"/>
  <c r="E30" i="1"/>
  <c r="E29" i="1"/>
  <c r="E28" i="1"/>
  <c r="E15" i="1"/>
  <c r="E14" i="1"/>
  <c r="E13" i="1"/>
  <c r="E12" i="1"/>
  <c r="E11" i="1"/>
  <c r="D24" i="1" l="1"/>
  <c r="D34" i="1" s="1"/>
  <c r="E24" i="1"/>
  <c r="E34" i="1"/>
  <c r="E36" i="1"/>
</calcChain>
</file>

<file path=xl/sharedStrings.xml><?xml version="1.0" encoding="utf-8"?>
<sst xmlns="http://schemas.openxmlformats.org/spreadsheetml/2006/main" count="29" uniqueCount="29">
  <si>
    <t>Quantity
 Needed</t>
  </si>
  <si>
    <t>Academic Books - Please mark only what you need to order</t>
  </si>
  <si>
    <t>Price</t>
  </si>
  <si>
    <t>Total</t>
  </si>
  <si>
    <t>World Literature - 5th Edition - ABEKA</t>
  </si>
  <si>
    <t>Julius Ceasar 2nd Edition - ABEKA</t>
  </si>
  <si>
    <t>Scarlet Pumpernel - 1st Edition - ABEKA</t>
  </si>
  <si>
    <t>Geometry - 4th Edition - BJU Press</t>
  </si>
  <si>
    <t>Biology - 6th Edition - BJU Press</t>
  </si>
  <si>
    <t>Speech for Everyday - 1st Edition - ABEKA</t>
  </si>
  <si>
    <t>World History - 5th Edition - BJU Press</t>
  </si>
  <si>
    <t>Subtotal</t>
  </si>
  <si>
    <t>Workbooks must be purchased from TCS</t>
  </si>
  <si>
    <t>Grammar &amp; Composition IV</t>
  </si>
  <si>
    <t>Spelling &amp; Poetry IV</t>
  </si>
  <si>
    <t>Biology Lab Manual</t>
  </si>
  <si>
    <t>Bible Curriculum</t>
  </si>
  <si>
    <t>Book Total</t>
  </si>
  <si>
    <t>Fees, Etc.</t>
  </si>
  <si>
    <t>Student Agenda (Must purchase from TCS)</t>
  </si>
  <si>
    <t>**Technology Fee</t>
  </si>
  <si>
    <t>Science Lab Fee</t>
  </si>
  <si>
    <t>Test/ Quizzes Booklets</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</si>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</sst>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9"/>
      <color theme="1"/>
      <name val="Cambria"/>
      <family val="1"/>
      <scheme val="major"/>
    </font>
    <font>
      <b/>
      <sz val="11"/>
      <color theme="1"/>
      <name val="Cambria"/>
      <family val="1"/>
      <scheme val="major"/>
    </font>
    <font>
      <sz val="12"/>
      <color theme="1"/>
      <name val="Calibri"/>
      <family val="2"/>
      <scheme val="minor"/>
    </font>
    <font>
      <b/>
      <sz val="12"/>
      <color theme="1"/>
      <name val="Calibri"/>
      <family val="2"/>
      <scheme val="minor"/>
    </font>
    <font>
      <b/>
      <i/>
      <sz val="14"/>
      <color theme="1"/>
      <name val="Calibri"/>
      <family val="2"/>
      <scheme val="minor"/>
    </font>
    <font>
      <b/>
      <sz val="10"/>
      <color theme="1"/>
      <name val="Calibri"/>
      <family val="2"/>
      <scheme val="minor"/>
    </font>
    <font>
      <sz val="14"/>
      <color theme="1"/>
      <name val="Calibri"/>
      <family val="2"/>
      <scheme val="minor"/>
    </font>
    <font>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4" fontId="0" fillId="0" borderId="0" xfId="0" applyNumberForma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4" fontId="5" fillId="0" borderId="0" xfId="0" applyNumberFormat="1" applyFont="1"/>
    <xf numFmtId="4" fontId="6" fillId="0" borderId="1" xfId="0" applyNumberFormat="1" applyFont="1" applyBorder="1"/>
    <xf numFmtId="0" fontId="7" fillId="0" borderId="1" xfId="0" applyFont="1" applyBorder="1" applyAlignment="1">
      <alignment wrapText="1"/>
    </xf>
    <xf numFmtId="0" fontId="8" fillId="0" borderId="1" xfId="0" applyFont="1" applyBorder="1" applyAlignment="1">
      <alignment horizontal="center" wrapText="1"/>
    </xf>
    <xf numFmtId="164" fontId="8" fillId="0" borderId="1" xfId="0" applyNumberFormat="1" applyFont="1" applyBorder="1" applyAlignment="1">
      <alignment horizontal="center"/>
    </xf>
    <xf numFmtId="0" fontId="1" fillId="0" borderId="1" xfId="0" applyFont="1" applyBorder="1"/>
    <xf numFmtId="4" fontId="9" fillId="0" borderId="1" xfId="0" applyNumberFormat="1" applyFont="1" applyBorder="1"/>
    <xf numFmtId="0" fontId="0" fillId="0" borderId="1" xfId="0" applyBorder="1"/>
    <xf numFmtId="164" fontId="0" fillId="0" borderId="1" xfId="0" applyNumberFormat="1" applyBorder="1" applyAlignment="1">
      <alignment horizontal="center"/>
    </xf>
    <xf numFmtId="4" fontId="0" fillId="0" borderId="1" xfId="0" applyNumberFormat="1" applyBorder="1"/>
    <xf numFmtId="164" fontId="0" fillId="2" borderId="1" xfId="0" applyNumberFormat="1" applyFill="1" applyBorder="1" applyAlignment="1">
      <alignment horizontal="center"/>
    </xf>
    <xf numFmtId="0" fontId="11" fillId="0" borderId="1" xfId="0" applyFont="1" applyBorder="1"/>
    <xf numFmtId="0" fontId="0" fillId="2" borderId="1" xfId="0" applyFill="1" applyBorder="1" applyAlignment="1">
      <alignment horizontal="left"/>
    </xf>
    <xf numFmtId="4" fontId="0" fillId="2" borderId="1" xfId="0" applyNumberFormat="1" applyFill="1" applyBorder="1" applyAlignment="1">
      <alignment horizontal="center"/>
    </xf>
    <xf numFmtId="0" fontId="1" fillId="2" borderId="1" xfId="0" applyFont="1" applyFill="1" applyBorder="1" applyAlignment="1">
      <alignment horizontal="right"/>
    </xf>
    <xf numFmtId="164" fontId="1" fillId="0" borderId="1" xfId="0" applyNumberFormat="1" applyFont="1" applyBorder="1" applyAlignment="1">
      <alignment horizontal="center"/>
    </xf>
    <xf numFmtId="0" fontId="8" fillId="2" borderId="1" xfId="0" applyFont="1" applyFill="1" applyBorder="1" applyAlignment="1">
      <alignment horizontal="left"/>
    </xf>
    <xf numFmtId="4" fontId="9" fillId="0" borderId="0" xfId="0" applyNumberFormat="1" applyFont="1"/>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1" xfId="0" applyFont="1" applyBorder="1" applyAlignment="1">
      <alignment horizontal="right"/>
    </xf>
    <xf numFmtId="0" fontId="12" fillId="0" borderId="1" xfId="0" applyFont="1" applyBorder="1" applyAlignment="1">
      <alignment horizontal="center" vertical="center" wrapText="1"/>
    </xf>
    <xf numFmtId="0" fontId="9" fillId="2" borderId="1" xfId="0" applyFont="1" applyFill="1" applyBorder="1" applyAlignment="1">
      <alignment horizontal="right"/>
    </xf>
    <xf numFmtId="0" fontId="9" fillId="0" borderId="1" xfId="0" applyFont="1" applyBorder="1"/>
    <xf numFmtId="164" fontId="9" fillId="0" borderId="1" xfId="0" applyNumberFormat="1" applyFont="1" applyBorder="1"/>
    <xf numFmtId="0" fontId="14" fillId="0" borderId="1" xfId="0" applyFont="1" applyBorder="1"/>
    <xf numFmtId="164" fontId="14" fillId="0" borderId="1" xfId="0" applyNumberFormat="1" applyFont="1" applyBorder="1" applyAlignment="1">
      <alignment horizontal="center"/>
    </xf>
    <xf numFmtId="0" fontId="1" fillId="2" borderId="1" xfId="0" applyFont="1" applyFill="1" applyBorder="1" applyAlignment="1">
      <alignment horizontal="left"/>
    </xf>
    <xf numFmtId="164" fontId="0" fillId="0" borderId="1" xfId="0" applyNumberFormat="1" applyBorder="1"/>
    <xf numFmtId="0" fontId="12" fillId="0" borderId="2" xfId="0" applyFont="1" applyBorder="1" applyAlignment="1">
      <alignment horizontal="center" vertical="center"/>
    </xf>
    <xf numFmtId="0" fontId="13" fillId="0" borderId="2" xfId="0" applyFont="1" applyBorder="1"/>
    <xf numFmtId="0" fontId="10" fillId="0" borderId="1" xfId="0" applyFont="1" applyBorder="1" applyAlignment="1">
      <alignment horizontal="left"/>
    </xf>
    <xf numFmtId="0" fontId="9" fillId="2" borderId="1" xfId="0" applyFont="1" applyFill="1" applyBorder="1" applyAlignment="1">
      <alignment horizontal="left"/>
    </xf>
    <xf numFmtId="0" fontId="9" fillId="0" borderId="1" xfId="0" applyFont="1" applyBorder="1" applyAlignment="1">
      <alignment horizontal="left"/>
    </xf>
    <xf numFmtId="0" fontId="15"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58103</xdr:rowOff>
    </xdr:from>
    <xdr:to>
      <xdr:col>6</xdr:col>
      <xdr:colOff>144780</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134100" cy="894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96147" y="70123"/>
          <a:ext cx="401141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Tenth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2014-2015</a:t>
          </a:r>
          <a:endParaRPr lang="en-US" sz="1100" u="none" baseline="0"/>
        </a:p>
      </xdr:txBody>
    </xdr:sp>
    <xdr:clientData/>
  </xdr:twoCellAnchor>
  <xdr:twoCellAnchor>
    <xdr:from>
      <xdr:col>5</xdr:col>
      <xdr:colOff>215115</xdr:colOff>
      <xdr:row>21</xdr:row>
      <xdr:rowOff>212272</xdr:rowOff>
    </xdr:from>
    <xdr:to>
      <xdr:col>11</xdr:col>
      <xdr:colOff>296636</xdr:colOff>
      <xdr:row>27</xdr:row>
      <xdr:rowOff>4082</xdr:rowOff>
    </xdr:to>
    <xdr:sp macro="" textlink="">
      <xdr:nvSpPr>
        <xdr:cNvPr id="7" name="TextBox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4000000}"/>
            </a:ext>
          </a:extLst>
        </xdr:cNvPr>
        <xdr:cNvSpPr txBox="1"/>
      </xdr:nvSpPr>
      <xdr:spPr>
        <a:xfrm>
          <a:off x="4920465" y="5308147"/>
          <a:ext cx="2396096" cy="144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aiandra GD" pitchFamily="34" charset="0"/>
            <a:ea typeface="+mn-ea"/>
            <a:cs typeface="+mn-cs"/>
          </a:endParaRP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6</xdr:col>
      <xdr:colOff>144780</xdr:colOff>
      <xdr:row>8</xdr:row>
      <xdr:rowOff>175260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896303"/>
          <a:ext cx="6134100" cy="894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496147" y="70123"/>
          <a:ext cx="401141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Tenth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endParaRPr lang="en-US" sz="1100" u="none" baseline="0"/>
        </a:p>
      </xdr:txBody>
    </xdr:sp>
    <xdr:clientData/>
  </xdr:twoCellAnchor>
  <xdr:twoCellAnchor>
    <xdr:from>
      <xdr:col>1</xdr:col>
      <xdr:colOff>78378</xdr:colOff>
      <xdr:row>36</xdr:row>
      <xdr:rowOff>42455</xdr:rowOff>
    </xdr:from>
    <xdr:to>
      <xdr:col>7</xdr:col>
      <xdr:colOff>190501</xdr:colOff>
      <xdr:row>38</xdr:row>
      <xdr:rowOff>54428</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8378" y="9322526"/>
          <a:ext cx="6039394" cy="480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160020</xdr:colOff>
      <xdr:row>8</xdr:row>
      <xdr:rowOff>244928</xdr:rowOff>
    </xdr:from>
    <xdr:to>
      <xdr:col>11</xdr:col>
      <xdr:colOff>278946</xdr:colOff>
      <xdr:row>21</xdr:row>
      <xdr:rowOff>204108</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861288" y="1884589"/>
          <a:ext cx="2425337" cy="3415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twoCellAnchor>
    <xdr:from>
      <xdr:col>5</xdr:col>
      <xdr:colOff>183697</xdr:colOff>
      <xdr:row>29</xdr:row>
      <xdr:rowOff>74838</xdr:rowOff>
    </xdr:from>
    <xdr:to>
      <xdr:col>10</xdr:col>
      <xdr:colOff>310244</xdr:colOff>
      <xdr:row>32</xdr:row>
      <xdr:rowOff>29937</xdr:rowOff>
    </xdr:to>
    <xdr:sp macro="" textlink="">
      <xdr:nvSpPr>
        <xdr:cNvPr id="2" name="TextBox 1">
          <a:extLst>
            <a:ext uri="{FF2B5EF4-FFF2-40B4-BE49-F238E27FC236}">
              <a16:creationId xmlns:a16="http://schemas.microsoft.com/office/drawing/2014/main" id="{B600922B-03EC-481E-949A-150CCCEBBFFB}"/>
            </a:ext>
            <a:ext uri="{147F2762-F138-4A5C-976F-8EAC2B608ADB}">
              <a16:predDERef xmlns:a16="http://schemas.microsoft.com/office/drawing/2014/main" pred="{00000000-0008-0000-0000-00000B000000}"/>
            </a:ext>
          </a:extLst>
        </xdr:cNvPr>
        <xdr:cNvSpPr txBox="1"/>
      </xdr:nvSpPr>
      <xdr:spPr>
        <a:xfrm>
          <a:off x="4889047" y="7380513"/>
          <a:ext cx="2126797" cy="783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You may email your order to </a:t>
          </a:r>
          <a:r>
            <a:rPr lang="en-US" sz="1100" b="1"/>
            <a:t>Khogan@tbc-tcs.org</a:t>
          </a:r>
          <a:r>
            <a:rPr lang="en-US" sz="1100"/>
            <a:t>, mail or drop off your order form directly to the school office.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B1" zoomScale="140" zoomScaleNormal="140" workbookViewId="0">
      <selection activeCell="N30" sqref="N30"/>
    </sheetView>
  </sheetViews>
  <sheetFormatPr defaultColWidth="4.7109375" defaultRowHeight="15"/>
  <cols>
    <col min="1" max="1" width="6" style="1" hidden="1" customWidth="1"/>
    <col min="2" max="2" width="8" bestFit="1" customWidth="1"/>
    <col min="3" max="3" width="44.85546875" bestFit="1" customWidth="1"/>
    <col min="4" max="4" width="9" bestFit="1" customWidth="1"/>
    <col min="5" max="5" width="8.7109375" bestFit="1" customWidth="1"/>
    <col min="6" max="6" width="7.85546875" customWidth="1"/>
    <col min="7" max="7" width="8" customWidth="1"/>
  </cols>
  <sheetData>
    <row r="1" spans="1:7" ht="22.5">
      <c r="C1" s="2"/>
    </row>
    <row r="2" spans="1:7">
      <c r="C2" s="3"/>
    </row>
    <row r="3" spans="1:7">
      <c r="C3" s="4"/>
    </row>
    <row r="4" spans="1:7">
      <c r="G4" s="1"/>
    </row>
    <row r="5" spans="1:7" ht="15.75">
      <c r="A5" s="5"/>
    </row>
    <row r="6" spans="1:7" ht="15.75">
      <c r="A6" s="5"/>
    </row>
    <row r="7" spans="1:7" ht="15.75">
      <c r="A7" s="5"/>
    </row>
    <row r="9" spans="1:7" ht="33.6" customHeight="1"/>
    <row r="10" spans="1:7" ht="29.25">
      <c r="A10" s="6"/>
      <c r="B10" s="7" t="s">
        <v>0</v>
      </c>
      <c r="C10" s="8" t="s">
        <v>1</v>
      </c>
      <c r="D10" s="9" t="s">
        <v>2</v>
      </c>
      <c r="E10" s="10" t="s">
        <v>3</v>
      </c>
    </row>
    <row r="11" spans="1:7" ht="22.15" customHeight="1">
      <c r="A11" s="11"/>
      <c r="B11" s="12"/>
      <c r="C11" s="38" t="s">
        <v>4</v>
      </c>
      <c r="D11" s="13">
        <v>58.1</v>
      </c>
      <c r="E11" s="33">
        <f t="shared" ref="E11:E19" si="0">(B11*D11)</f>
        <v>0</v>
      </c>
    </row>
    <row r="12" spans="1:7" ht="15.75">
      <c r="A12" s="11"/>
      <c r="B12" s="12"/>
      <c r="C12" s="38" t="s">
        <v>5</v>
      </c>
      <c r="D12" s="13">
        <v>21.1</v>
      </c>
      <c r="E12" s="33">
        <f t="shared" si="0"/>
        <v>0</v>
      </c>
    </row>
    <row r="13" spans="1:7" ht="22.15" customHeight="1">
      <c r="A13" s="11"/>
      <c r="B13" s="12"/>
      <c r="C13" s="38" t="s">
        <v>6</v>
      </c>
      <c r="D13" s="13">
        <v>21.1</v>
      </c>
      <c r="E13" s="33">
        <f t="shared" si="0"/>
        <v>0</v>
      </c>
    </row>
    <row r="14" spans="1:7" ht="22.15" customHeight="1">
      <c r="A14" s="14"/>
      <c r="B14" s="12"/>
      <c r="C14" s="37" t="s">
        <v>7</v>
      </c>
      <c r="D14" s="15">
        <v>64.75</v>
      </c>
      <c r="E14" s="33">
        <f t="shared" si="0"/>
        <v>0</v>
      </c>
    </row>
    <row r="15" spans="1:7" ht="15.75">
      <c r="A15" s="14"/>
      <c r="B15" s="12"/>
      <c r="C15" s="38" t="s">
        <v>8</v>
      </c>
      <c r="D15" s="13">
        <v>77.5</v>
      </c>
      <c r="E15" s="33">
        <f t="shared" si="0"/>
        <v>0</v>
      </c>
    </row>
    <row r="16" spans="1:7" ht="15.75">
      <c r="A16" s="14"/>
      <c r="B16" s="12"/>
      <c r="C16" s="36" t="s">
        <v>9</v>
      </c>
      <c r="D16" s="13">
        <v>36.549999999999997</v>
      </c>
      <c r="E16" s="33">
        <f t="shared" si="0"/>
        <v>0</v>
      </c>
    </row>
    <row r="17" spans="1:7" ht="15.75">
      <c r="A17" s="14"/>
      <c r="B17" s="12"/>
      <c r="C17" s="36" t="s">
        <v>10</v>
      </c>
      <c r="D17" s="13">
        <v>59</v>
      </c>
      <c r="E17" s="33">
        <f t="shared" si="0"/>
        <v>0</v>
      </c>
    </row>
    <row r="18" spans="1:7" ht="15.75">
      <c r="A18" s="14"/>
      <c r="B18" s="12"/>
      <c r="C18" s="25" t="s">
        <v>11</v>
      </c>
      <c r="D18" s="13">
        <f>SUM(D11:D17)</f>
        <v>338.1</v>
      </c>
      <c r="E18" s="33"/>
    </row>
    <row r="19" spans="1:7" ht="22.15" customHeight="1">
      <c r="A19" s="14"/>
      <c r="B19" s="12"/>
      <c r="C19" s="16" t="s">
        <v>12</v>
      </c>
      <c r="D19" s="13">
        <f>SUM(A20:A23)</f>
        <v>129.5</v>
      </c>
      <c r="E19" s="33">
        <f t="shared" si="0"/>
        <v>0</v>
      </c>
    </row>
    <row r="20" spans="1:7" ht="22.15" customHeight="1">
      <c r="A20" s="14">
        <v>30</v>
      </c>
      <c r="B20" s="12"/>
      <c r="C20" s="39" t="s">
        <v>13</v>
      </c>
      <c r="D20" s="13"/>
      <c r="E20" s="33"/>
    </row>
    <row r="21" spans="1:7" ht="22.15" customHeight="1">
      <c r="A21" s="14">
        <v>30</v>
      </c>
      <c r="B21" s="12"/>
      <c r="C21" s="39" t="s">
        <v>14</v>
      </c>
      <c r="D21" s="13"/>
      <c r="E21" s="33"/>
    </row>
    <row r="22" spans="1:7" ht="22.15" customHeight="1">
      <c r="A22" s="14">
        <v>34.5</v>
      </c>
      <c r="B22" s="12"/>
      <c r="C22" s="39" t="s">
        <v>15</v>
      </c>
      <c r="D22" s="13"/>
      <c r="E22" s="33"/>
    </row>
    <row r="23" spans="1:7" ht="22.15" customHeight="1">
      <c r="A23" s="14">
        <v>35</v>
      </c>
      <c r="B23" s="12"/>
      <c r="C23" s="39" t="s">
        <v>16</v>
      </c>
      <c r="D23" s="13"/>
      <c r="E23" s="33"/>
    </row>
    <row r="24" spans="1:7" ht="22.15" customHeight="1">
      <c r="A24" s="18"/>
      <c r="B24" s="12"/>
      <c r="C24" s="19" t="s">
        <v>17</v>
      </c>
      <c r="D24" s="20">
        <f>SUM(D18:D19)</f>
        <v>467.6</v>
      </c>
      <c r="E24" s="20">
        <f ca="1">SUM(E11:E26)</f>
        <v>0</v>
      </c>
    </row>
    <row r="25" spans="1:7" ht="22.15" customHeight="1">
      <c r="A25" s="18"/>
      <c r="B25" s="12"/>
      <c r="C25" s="19"/>
      <c r="D25" s="20"/>
      <c r="E25" s="20"/>
    </row>
    <row r="26" spans="1:7" ht="22.15" customHeight="1">
      <c r="A26" s="18"/>
      <c r="B26" s="12"/>
      <c r="C26" s="32"/>
      <c r="D26" s="20"/>
      <c r="E26" s="20"/>
    </row>
    <row r="27" spans="1:7" ht="22.15" customHeight="1">
      <c r="A27" s="18"/>
      <c r="B27" s="12"/>
      <c r="C27" s="21" t="s">
        <v>18</v>
      </c>
      <c r="D27" s="15"/>
      <c r="E27" s="12"/>
    </row>
    <row r="28" spans="1:7" ht="22.15" customHeight="1">
      <c r="A28" s="18"/>
      <c r="B28" s="12"/>
      <c r="C28" s="17" t="s">
        <v>19</v>
      </c>
      <c r="D28" s="15">
        <v>5.5</v>
      </c>
      <c r="E28" s="33">
        <f t="shared" ref="E28:E32" si="1">(B28*D28)</f>
        <v>0</v>
      </c>
    </row>
    <row r="29" spans="1:7" ht="22.15" customHeight="1">
      <c r="A29" s="18"/>
      <c r="B29" s="12"/>
      <c r="C29" s="17" t="s">
        <v>20</v>
      </c>
      <c r="D29" s="15">
        <v>40</v>
      </c>
      <c r="E29" s="33">
        <f t="shared" si="1"/>
        <v>0</v>
      </c>
    </row>
    <row r="30" spans="1:7" ht="22.15" customHeight="1">
      <c r="A30" s="18"/>
      <c r="B30" s="12"/>
      <c r="C30" s="17" t="s">
        <v>21</v>
      </c>
      <c r="D30" s="15">
        <v>35</v>
      </c>
      <c r="E30" s="33">
        <f t="shared" si="1"/>
        <v>0</v>
      </c>
    </row>
    <row r="31" spans="1:7" ht="22.15" customHeight="1">
      <c r="A31" s="18"/>
      <c r="B31" s="12"/>
      <c r="C31" s="17" t="s">
        <v>22</v>
      </c>
      <c r="D31" s="15">
        <v>60</v>
      </c>
      <c r="E31" s="33">
        <f t="shared" si="1"/>
        <v>0</v>
      </c>
    </row>
    <row r="32" spans="1:7" ht="22.15" customHeight="1">
      <c r="A32" s="22"/>
      <c r="B32" s="12"/>
      <c r="C32" s="17" t="s">
        <v>23</v>
      </c>
      <c r="D32" s="15">
        <v>3</v>
      </c>
      <c r="E32" s="33">
        <f t="shared" si="1"/>
        <v>0</v>
      </c>
      <c r="F32" s="23"/>
      <c r="G32" s="24"/>
    </row>
    <row r="33" spans="1:7" ht="22.15" customHeight="1">
      <c r="A33"/>
      <c r="B33" s="12"/>
      <c r="C33" s="17"/>
      <c r="D33" s="13"/>
      <c r="E33" s="12"/>
    </row>
    <row r="34" spans="1:7" ht="25.5">
      <c r="A34"/>
      <c r="B34" s="12"/>
      <c r="C34" s="25" t="s">
        <v>24</v>
      </c>
      <c r="D34" s="20">
        <f>SUM(D24:D33)</f>
        <v>611.1</v>
      </c>
      <c r="E34" s="20">
        <f ca="1">SUM(E24:E33)</f>
        <v>0</v>
      </c>
      <c r="F34" s="34" t="s">
        <v>25</v>
      </c>
      <c r="G34" s="26" t="s">
        <v>26</v>
      </c>
    </row>
    <row r="35" spans="1:7" ht="22.15" customHeight="1">
      <c r="A35"/>
      <c r="B35" s="12"/>
      <c r="C35" s="27" t="s">
        <v>27</v>
      </c>
      <c r="D35" s="28"/>
      <c r="E35" s="29"/>
      <c r="F35" s="35"/>
      <c r="G35" s="30"/>
    </row>
    <row r="36" spans="1:7" ht="22.15" customHeight="1">
      <c r="A36"/>
      <c r="B36" s="12"/>
      <c r="C36" s="27" t="s">
        <v>28</v>
      </c>
      <c r="D36" s="31"/>
      <c r="E36" s="31">
        <f ca="1">E34-E35</f>
        <v>0</v>
      </c>
      <c r="F36" s="35"/>
      <c r="G36" s="30"/>
    </row>
    <row r="37" spans="1:7" ht="22.15" customHeight="1">
      <c r="A37" s="18"/>
      <c r="B37" s="12"/>
      <c r="C37" s="17"/>
      <c r="D37" s="15"/>
      <c r="E37" s="33"/>
    </row>
  </sheetData>
  <pageMargins left="0.7" right="0.7" top="0.75" bottom="0.75" header="0.3" footer="0.3"/>
  <pageSetup scale="8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624B2D-90FC-4540-B0D4-118CC0C8D5BF}"/>
</file>

<file path=customXml/itemProps2.xml><?xml version="1.0" encoding="utf-8"?>
<ds:datastoreItem xmlns:ds="http://schemas.openxmlformats.org/officeDocument/2006/customXml" ds:itemID="{B84C4C45-9F86-48A6-8DE4-1DA1B33092BF}"/>
</file>

<file path=customXml/itemProps3.xml><?xml version="1.0" encoding="utf-8"?>
<ds:datastoreItem xmlns:ds="http://schemas.openxmlformats.org/officeDocument/2006/customXml" ds:itemID="{8603D4C9-472D-4716-8579-05208A0CC76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2014-06-23T14:45:01Z</dcterms:created>
  <dcterms:modified xsi:type="dcterms:W3CDTF">2025-06-26T20:08:29Z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